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VER\Documents\Závěrečný účet\Závěrečný účet 2016\1. složka\"/>
    </mc:Choice>
  </mc:AlternateContent>
  <bookViews>
    <workbookView xWindow="0" yWindow="0" windowWidth="19200" windowHeight="11520" activeTab="1"/>
  </bookViews>
  <sheets>
    <sheet name="Dotace přijaté" sheetId="1" r:id="rId1"/>
    <sheet name="Dotace poskytnuté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E33" i="2"/>
  <c r="F27" i="2"/>
  <c r="E27" i="2"/>
  <c r="F8" i="2"/>
  <c r="F31" i="2" s="1"/>
  <c r="F37" i="2" s="1"/>
  <c r="E8" i="2"/>
  <c r="E31" i="2" s="1"/>
  <c r="E37" i="2" s="1"/>
  <c r="D36" i="1" l="1"/>
</calcChain>
</file>

<file path=xl/sharedStrings.xml><?xml version="1.0" encoding="utf-8"?>
<sst xmlns="http://schemas.openxmlformats.org/spreadsheetml/2006/main" count="169" uniqueCount="141">
  <si>
    <t>Přijaté dotace obce Ratíškovice  rok 2016</t>
  </si>
  <si>
    <t>P.č.</t>
  </si>
  <si>
    <t>Poskytovatel</t>
  </si>
  <si>
    <t>částka</t>
  </si>
  <si>
    <t>účel</t>
  </si>
  <si>
    <t>rozpočet</t>
  </si>
  <si>
    <t>1.</t>
  </si>
  <si>
    <t>Brusel</t>
  </si>
  <si>
    <t>Evropa pro občany</t>
  </si>
  <si>
    <t>změna č. 1</t>
  </si>
  <si>
    <t>2.</t>
  </si>
  <si>
    <t>Úřad práce</t>
  </si>
  <si>
    <t>mzdy smlouva</t>
  </si>
  <si>
    <t>rozpočet schválený</t>
  </si>
  <si>
    <t>3.</t>
  </si>
  <si>
    <t>Obec Vacenovice</t>
  </si>
  <si>
    <t>hasiči</t>
  </si>
  <si>
    <t>4.</t>
  </si>
  <si>
    <t>JMK Brno</t>
  </si>
  <si>
    <t>rek.has.zbrojnice</t>
  </si>
  <si>
    <t>5.</t>
  </si>
  <si>
    <t>MND</t>
  </si>
  <si>
    <t>park u radnice</t>
  </si>
  <si>
    <t>6.</t>
  </si>
  <si>
    <t>základní škola</t>
  </si>
  <si>
    <t>změna č. III/2016</t>
  </si>
  <si>
    <t>7.</t>
  </si>
  <si>
    <t>dechovky</t>
  </si>
  <si>
    <t>8.</t>
  </si>
  <si>
    <t>9.</t>
  </si>
  <si>
    <t>knihovna</t>
  </si>
  <si>
    <t>10.</t>
  </si>
  <si>
    <t>JMk Brno</t>
  </si>
  <si>
    <t>oprava has.zbrojnice</t>
  </si>
  <si>
    <t>11.</t>
  </si>
  <si>
    <t>bezbariérový přístup</t>
  </si>
  <si>
    <t>12.</t>
  </si>
  <si>
    <t>Min. kultury</t>
  </si>
  <si>
    <t>změna č. II/2016</t>
  </si>
  <si>
    <t>13.</t>
  </si>
  <si>
    <t xml:space="preserve">mzdy    </t>
  </si>
  <si>
    <t>14.</t>
  </si>
  <si>
    <t>změna č.V/2016</t>
  </si>
  <si>
    <t>15.</t>
  </si>
  <si>
    <t>Elitbau</t>
  </si>
  <si>
    <t>pec</t>
  </si>
  <si>
    <t>změna č. I/2016</t>
  </si>
  <si>
    <t>16.</t>
  </si>
  <si>
    <t>firma Perfect</t>
  </si>
  <si>
    <t>dar výtvarný kroužek při ZŠ</t>
  </si>
  <si>
    <t>17.</t>
  </si>
  <si>
    <t>ocenění ve Vesnici roku</t>
  </si>
  <si>
    <t>změna č. V/2016</t>
  </si>
  <si>
    <t>18.</t>
  </si>
  <si>
    <t>Min.financí</t>
  </si>
  <si>
    <t>volby UZ 98193</t>
  </si>
  <si>
    <t>19.</t>
  </si>
  <si>
    <t>Cergomont</t>
  </si>
  <si>
    <t>dar na piano</t>
  </si>
  <si>
    <t>20.</t>
  </si>
  <si>
    <t>Nadace ČEZ</t>
  </si>
  <si>
    <t>podium</t>
  </si>
  <si>
    <t>21.</t>
  </si>
  <si>
    <t>SFŽP Praha</t>
  </si>
  <si>
    <t xml:space="preserve">My zasadíme - vy sklidíte </t>
  </si>
  <si>
    <t>22.</t>
  </si>
  <si>
    <t>Min.vnitra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</si>
  <si>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</si>
  <si>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</si>
  <si>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</si>
  <si>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</si>
  <si>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</si>
  <si>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</si>
  <si>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</si>
  <si>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</si>
  <si>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</si>
  <si>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</si>
  <si>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Celkem</t>
  </si>
  <si>
    <t>změna č. VI/2016</t>
  </si>
  <si>
    <t>změna č. VII/2016</t>
  </si>
  <si>
    <t>V Ratíškovicích dne 28.2.2017</t>
  </si>
  <si>
    <t>Vypracovala: Ing. Netíková Květoslava</t>
  </si>
  <si>
    <t>Ing. Bc. Anna Hubáčková, v.r.</t>
  </si>
  <si>
    <t>starostka obce</t>
  </si>
  <si>
    <t>Obec Ratíškovice</t>
  </si>
  <si>
    <t>Dotace na rok 2016</t>
  </si>
  <si>
    <t>Par.</t>
  </si>
  <si>
    <t>Organizace</t>
  </si>
  <si>
    <t>Schváleno</t>
  </si>
  <si>
    <t>Skutečnost</t>
  </si>
  <si>
    <t>Dotace (provozní výdaje)</t>
  </si>
  <si>
    <t>Baník s.r.o. Ratíškovice</t>
  </si>
  <si>
    <t>energie, plyn, voda</t>
  </si>
  <si>
    <t>SK Baník Ratíškovice</t>
  </si>
  <si>
    <t>činnost</t>
  </si>
  <si>
    <t>FK Baník Ratíškovice</t>
  </si>
  <si>
    <t>Junák Ratíškovice</t>
  </si>
  <si>
    <t>provoz, vybavení tábořiště</t>
  </si>
  <si>
    <t>Farni a rodinné centrum</t>
  </si>
  <si>
    <t>herní prvky</t>
  </si>
  <si>
    <t>Orel Ratíškovice</t>
  </si>
  <si>
    <t>pojištění,energie</t>
  </si>
  <si>
    <t>Spolek zdravotně postižených občanů</t>
  </si>
  <si>
    <t>vstupenky bazén, pedikúra</t>
  </si>
  <si>
    <t>Zahrádkaři Ratíškovice</t>
  </si>
  <si>
    <t>pronájem</t>
  </si>
  <si>
    <t>Svaz včelařů</t>
  </si>
  <si>
    <t>léčivo pro včelstvo</t>
  </si>
  <si>
    <t>Kynologický klub Ratíškovice</t>
  </si>
  <si>
    <t>nákup překážek</t>
  </si>
  <si>
    <t>Sbor dobrovolných hasičů</t>
  </si>
  <si>
    <t>hadice,proudnice,buzola</t>
  </si>
  <si>
    <t>Charita Hodonín - DPS</t>
  </si>
  <si>
    <t>provoz</t>
  </si>
  <si>
    <t>Lucky Dogs Ratíškovice</t>
  </si>
  <si>
    <t>Myslivecké sdružení Dúbrava</t>
  </si>
  <si>
    <t>krmivo pro zvěř</t>
  </si>
  <si>
    <t>Rybářský svaz</t>
  </si>
  <si>
    <t>činnost rybářského kroužku</t>
  </si>
  <si>
    <t>Malovaný kraj o.s. Břeclav</t>
  </si>
  <si>
    <t>vydávání časopisu</t>
  </si>
  <si>
    <t>Rezerva</t>
  </si>
  <si>
    <t>provoz Spolkového domu</t>
  </si>
  <si>
    <t>Spolek Náklo</t>
  </si>
  <si>
    <t>pouť</t>
  </si>
  <si>
    <t>Dotace (investiční - opravy)</t>
  </si>
  <si>
    <t>Římskokat.farnost Rat.</t>
  </si>
  <si>
    <t>oprava varhan</t>
  </si>
  <si>
    <t>přestavba schodiště</t>
  </si>
  <si>
    <t>ZŠ a MŠ Ratíškovice</t>
  </si>
  <si>
    <t>rezerva</t>
  </si>
  <si>
    <t>Dotace celkem</t>
  </si>
  <si>
    <t>Příspěvkové organizace (provozní výdaje)</t>
  </si>
  <si>
    <t>Základní škola a Mateřská škola Ratíškovice</t>
  </si>
  <si>
    <t>z toho myslivecký kroužek 11 000 Kč, šachový kroužek 24 000 Kč, elektrotech.kroužek 15 000 Kč</t>
  </si>
  <si>
    <t>Osvětová beseda(ČS-FR společnost,Sbor pro obč.zál., Klub důchodců, ost.soubory)</t>
  </si>
  <si>
    <t>z toho 15 000 Kč Senioři, 45 000 Kč ČS-FR společnost</t>
  </si>
  <si>
    <t xml:space="preserve">Příspěvkové organizace - celkem </t>
  </si>
  <si>
    <t>CELKEM</t>
  </si>
  <si>
    <t>Zpracovala:</t>
  </si>
  <si>
    <t>Ing. Květoslava Netíková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</si>
</sst>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42" formatCode="_-* #,##0\ &quot;Kč&quot;_-;\-* #,##0\ &quot;Kč&quot;_-;_-* &quot;-&quot;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3" xfId="0" applyFont="1" applyFill="1" applyBorder="1"/>
    <xf numFmtId="0" fontId="2" fillId="2" borderId="4" xfId="0" applyFont="1" applyFill="1" applyBorder="1"/>
    <xf numFmtId="42" fontId="2" fillId="2" borderId="4" xfId="0" applyNumberFormat="1" applyFont="1" applyFill="1" applyBorder="1"/>
    <xf numFmtId="0" fontId="0" fillId="0" borderId="5" xfId="0" applyFill="1" applyBorder="1"/>
    <xf numFmtId="42" fontId="0" fillId="0" borderId="5" xfId="0" applyNumberFormat="1" applyFill="1" applyBorder="1"/>
    <xf numFmtId="0" fontId="0" fillId="0" borderId="6" xfId="0" applyFill="1" applyBorder="1"/>
    <xf numFmtId="0" fontId="0" fillId="0" borderId="7" xfId="0" applyFill="1" applyBorder="1"/>
    <xf numFmtId="42" fontId="0" fillId="0" borderId="7" xfId="0" applyNumberFormat="1" applyFill="1" applyBorder="1"/>
    <xf numFmtId="0" fontId="0" fillId="0" borderId="8" xfId="0" applyFill="1" applyBorder="1"/>
    <xf numFmtId="6" fontId="3" fillId="0" borderId="7" xfId="0" applyNumberFormat="1" applyFont="1" applyFill="1" applyBorder="1"/>
    <xf numFmtId="42" fontId="0" fillId="0" borderId="0" xfId="0" applyNumberFormat="1"/>
    <xf numFmtId="0" fontId="0" fillId="0" borderId="0" xfId="0" applyFill="1"/>
    <xf numFmtId="0" fontId="2" fillId="2" borderId="9" xfId="0" applyFont="1" applyFill="1" applyBorder="1"/>
    <xf numFmtId="0" fontId="0" fillId="3" borderId="10" xfId="0" applyFill="1" applyBorder="1"/>
    <xf numFmtId="0" fontId="0" fillId="0" borderId="11" xfId="0" applyFill="1" applyBorder="1"/>
    <xf numFmtId="0" fontId="0" fillId="3" borderId="12" xfId="0" applyFill="1" applyBorder="1"/>
    <xf numFmtId="0" fontId="0" fillId="0" borderId="13" xfId="0" applyFill="1" applyBorder="1"/>
    <xf numFmtId="0" fontId="0" fillId="2" borderId="12" xfId="0" applyFill="1" applyBorder="1"/>
    <xf numFmtId="0" fontId="0" fillId="4" borderId="14" xfId="0" applyFill="1" applyBorder="1"/>
    <xf numFmtId="0" fontId="0" fillId="4" borderId="15" xfId="0" applyFill="1" applyBorder="1"/>
    <xf numFmtId="42" fontId="4" fillId="4" borderId="15" xfId="0" applyNumberFormat="1" applyFont="1" applyFill="1" applyBorder="1"/>
    <xf numFmtId="0" fontId="0" fillId="4" borderId="16" xfId="0" applyFill="1" applyBorder="1" applyAlignment="1"/>
    <xf numFmtId="0" fontId="0" fillId="0" borderId="17" xfId="0" applyBorder="1" applyAlignme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164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5" borderId="15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 shrinkToFit="1"/>
    </xf>
    <xf numFmtId="0" fontId="6" fillId="5" borderId="15" xfId="0" applyFont="1" applyFill="1" applyBorder="1" applyAlignment="1">
      <alignment horizontal="center" vertical="center" shrinkToFit="1"/>
    </xf>
    <xf numFmtId="164" fontId="0" fillId="4" borderId="15" xfId="0" applyNumberFormat="1" applyFill="1" applyBorder="1" applyAlignment="1">
      <alignment horizontal="center" vertical="center"/>
    </xf>
    <xf numFmtId="164" fontId="11" fillId="4" borderId="1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12" fillId="0" borderId="19" xfId="0" applyFont="1" applyFill="1" applyBorder="1" applyAlignment="1"/>
    <xf numFmtId="0" fontId="6" fillId="0" borderId="19" xfId="0" applyFont="1" applyFill="1" applyBorder="1"/>
    <xf numFmtId="164" fontId="6" fillId="4" borderId="20" xfId="0" applyNumberFormat="1" applyFont="1" applyFill="1" applyBorder="1"/>
    <xf numFmtId="0" fontId="6" fillId="0" borderId="7" xfId="0" applyFont="1" applyBorder="1" applyAlignment="1">
      <alignment horizontal="center"/>
    </xf>
    <xf numFmtId="0" fontId="10" fillId="0" borderId="21" xfId="0" applyFont="1" applyFill="1" applyBorder="1" applyAlignment="1"/>
    <xf numFmtId="0" fontId="6" fillId="0" borderId="7" xfId="0" applyFont="1" applyFill="1" applyBorder="1" applyAlignment="1">
      <alignment horizontal="left" wrapText="1"/>
    </xf>
    <xf numFmtId="164" fontId="0" fillId="6" borderId="5" xfId="0" applyNumberFormat="1" applyFill="1" applyBorder="1"/>
    <xf numFmtId="0" fontId="6" fillId="0" borderId="7" xfId="0" applyFont="1" applyFill="1" applyBorder="1" applyAlignment="1">
      <alignment horizontal="left"/>
    </xf>
    <xf numFmtId="164" fontId="0" fillId="6" borderId="7" xfId="0" applyNumberFormat="1" applyFill="1" applyBorder="1"/>
    <xf numFmtId="0" fontId="6" fillId="0" borderId="5" xfId="0" applyFont="1" applyBorder="1" applyAlignment="1">
      <alignment horizontal="center"/>
    </xf>
    <xf numFmtId="0" fontId="10" fillId="0" borderId="22" xfId="0" applyFont="1" applyFill="1" applyBorder="1" applyAlignment="1"/>
    <xf numFmtId="0" fontId="6" fillId="0" borderId="5" xfId="0" applyFont="1" applyFill="1" applyBorder="1" applyAlignment="1">
      <alignment horizontal="left"/>
    </xf>
    <xf numFmtId="164" fontId="0" fillId="4" borderId="7" xfId="0" applyNumberFormat="1" applyFill="1" applyBorder="1"/>
    <xf numFmtId="0" fontId="6" fillId="0" borderId="23" xfId="0" applyFont="1" applyBorder="1" applyAlignment="1">
      <alignment horizontal="center"/>
    </xf>
    <xf numFmtId="0" fontId="10" fillId="0" borderId="24" xfId="0" applyFont="1" applyFill="1" applyBorder="1" applyAlignment="1"/>
    <xf numFmtId="0" fontId="6" fillId="0" borderId="23" xfId="0" applyFont="1" applyFill="1" applyBorder="1" applyAlignment="1">
      <alignment horizontal="left"/>
    </xf>
    <xf numFmtId="164" fontId="0" fillId="4" borderId="23" xfId="0" applyNumberFormat="1" applyFill="1" applyBorder="1"/>
    <xf numFmtId="164" fontId="11" fillId="0" borderId="23" xfId="0" applyNumberFormat="1" applyFont="1" applyFill="1" applyBorder="1"/>
    <xf numFmtId="0" fontId="13" fillId="0" borderId="15" xfId="0" applyFont="1" applyFill="1" applyBorder="1" applyAlignment="1">
      <alignment horizontal="center"/>
    </xf>
    <xf numFmtId="0" fontId="14" fillId="0" borderId="18" xfId="0" applyFont="1" applyFill="1" applyBorder="1" applyAlignment="1"/>
    <xf numFmtId="0" fontId="14" fillId="0" borderId="15" xfId="0" applyFont="1" applyFill="1" applyBorder="1" applyAlignment="1">
      <alignment horizontal="left"/>
    </xf>
    <xf numFmtId="164" fontId="13" fillId="4" borderId="15" xfId="0" applyNumberFormat="1" applyFont="1" applyFill="1" applyBorder="1"/>
    <xf numFmtId="0" fontId="6" fillId="0" borderId="22" xfId="0" applyFont="1" applyFill="1" applyBorder="1" applyAlignment="1">
      <alignment horizontal="left"/>
    </xf>
    <xf numFmtId="0" fontId="9" fillId="5" borderId="7" xfId="0" applyFont="1" applyFill="1" applyBorder="1" applyAlignment="1">
      <alignment horizontal="center"/>
    </xf>
    <xf numFmtId="0" fontId="14" fillId="5" borderId="21" xfId="0" applyFont="1" applyFill="1" applyBorder="1" applyAlignment="1"/>
    <xf numFmtId="0" fontId="9" fillId="5" borderId="21" xfId="0" applyFont="1" applyFill="1" applyBorder="1"/>
    <xf numFmtId="164" fontId="9" fillId="4" borderId="7" xfId="0" applyNumberFormat="1" applyFont="1" applyFill="1" applyBorder="1"/>
    <xf numFmtId="0" fontId="6" fillId="0" borderId="8" xfId="0" applyFont="1" applyBorder="1" applyAlignment="1">
      <alignment horizontal="center"/>
    </xf>
    <xf numFmtId="0" fontId="0" fillId="0" borderId="25" xfId="0" applyBorder="1" applyAlignment="1"/>
    <xf numFmtId="0" fontId="9" fillId="0" borderId="15" xfId="0" applyFont="1" applyBorder="1" applyAlignment="1">
      <alignment horizontal="center"/>
    </xf>
    <xf numFmtId="0" fontId="9" fillId="0" borderId="18" xfId="0" applyFont="1" applyFill="1" applyBorder="1"/>
    <xf numFmtId="164" fontId="9" fillId="4" borderId="15" xfId="0" applyNumberFormat="1" applyFont="1" applyFill="1" applyBorder="1"/>
    <xf numFmtId="0" fontId="10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wrapText="1"/>
    </xf>
    <xf numFmtId="164" fontId="0" fillId="4" borderId="5" xfId="0" applyNumberFormat="1" applyFill="1" applyBorder="1"/>
    <xf numFmtId="0" fontId="10" fillId="0" borderId="24" xfId="0" applyFont="1" applyFill="1" applyBorder="1" applyAlignment="1">
      <alignment wrapText="1"/>
    </xf>
    <xf numFmtId="0" fontId="6" fillId="0" borderId="24" xfId="0" applyFont="1" applyFill="1" applyBorder="1" applyAlignment="1">
      <alignment wrapText="1"/>
    </xf>
    <xf numFmtId="0" fontId="6" fillId="5" borderId="7" xfId="0" applyFont="1" applyFill="1" applyBorder="1" applyAlignment="1">
      <alignment horizontal="center"/>
    </xf>
    <xf numFmtId="0" fontId="6" fillId="5" borderId="21" xfId="0" applyFont="1" applyFill="1" applyBorder="1"/>
    <xf numFmtId="0" fontId="6" fillId="5" borderId="5" xfId="0" applyFont="1" applyFill="1" applyBorder="1" applyAlignment="1">
      <alignment horizontal="center"/>
    </xf>
    <xf numFmtId="0" fontId="15" fillId="5" borderId="26" xfId="0" applyFont="1" applyFill="1" applyBorder="1" applyAlignment="1"/>
    <xf numFmtId="0" fontId="6" fillId="5" borderId="5" xfId="0" applyFont="1" applyFill="1" applyBorder="1"/>
    <xf numFmtId="0" fontId="1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"/>
  <sheetViews>
    <sheetView workbookViewId="0">
      <selection activeCell="B1" sqref="B1:F1"/>
    </sheetView>
  </sheetViews>
  <sheetFormatPr defaultRowHeight="15" x14ac:dyDescent="0.25"/>
  <cols>
    <col min="1" max="1" width="1.85546875" customWidth="1"/>
    <col min="2" max="2" width="4.85546875" customWidth="1"/>
    <col min="3" max="3" width="17.7109375" customWidth="1"/>
    <col min="4" max="4" width="21.42578125" style="11" customWidth="1"/>
    <col min="5" max="5" width="22.5703125" customWidth="1"/>
    <col min="6" max="6" width="17.42578125" customWidth="1"/>
    <col min="253" max="253" width="1.85546875" customWidth="1"/>
    <col min="254" max="254" width="4.85546875" customWidth="1"/>
    <col min="255" max="255" width="14.42578125" customWidth="1"/>
    <col min="256" max="256" width="18.28515625" customWidth="1"/>
    <col min="257" max="257" width="15.7109375" customWidth="1"/>
    <col min="258" max="258" width="15" customWidth="1"/>
    <col min="259" max="259" width="29.140625" customWidth="1"/>
    <col min="260" max="260" width="14" customWidth="1"/>
    <col min="261" max="261" width="9.28515625" customWidth="1"/>
    <col min="509" max="509" width="1.85546875" customWidth="1"/>
    <col min="510" max="510" width="4.85546875" customWidth="1"/>
    <col min="511" max="511" width="14.42578125" customWidth="1"/>
    <col min="512" max="512" width="18.28515625" customWidth="1"/>
    <col min="513" max="513" width="15.7109375" customWidth="1"/>
    <col min="514" max="514" width="15" customWidth="1"/>
    <col min="515" max="515" width="29.140625" customWidth="1"/>
    <col min="516" max="516" width="14" customWidth="1"/>
    <col min="517" max="517" width="9.28515625" customWidth="1"/>
    <col min="765" max="765" width="1.85546875" customWidth="1"/>
    <col min="766" max="766" width="4.85546875" customWidth="1"/>
    <col min="767" max="767" width="14.42578125" customWidth="1"/>
    <col min="768" max="768" width="18.28515625" customWidth="1"/>
    <col min="769" max="769" width="15.7109375" customWidth="1"/>
    <col min="770" max="770" width="15" customWidth="1"/>
    <col min="771" max="771" width="29.140625" customWidth="1"/>
    <col min="772" max="772" width="14" customWidth="1"/>
    <col min="773" max="773" width="9.28515625" customWidth="1"/>
    <col min="1021" max="1021" width="1.85546875" customWidth="1"/>
    <col min="1022" max="1022" width="4.85546875" customWidth="1"/>
    <col min="1023" max="1023" width="14.42578125" customWidth="1"/>
    <col min="1024" max="1024" width="18.28515625" customWidth="1"/>
    <col min="1025" max="1025" width="15.7109375" customWidth="1"/>
    <col min="1026" max="1026" width="15" customWidth="1"/>
    <col min="1027" max="1027" width="29.140625" customWidth="1"/>
    <col min="1028" max="1028" width="14" customWidth="1"/>
    <col min="1029" max="1029" width="9.28515625" customWidth="1"/>
    <col min="1277" max="1277" width="1.85546875" customWidth="1"/>
    <col min="1278" max="1278" width="4.85546875" customWidth="1"/>
    <col min="1279" max="1279" width="14.42578125" customWidth="1"/>
    <col min="1280" max="1280" width="18.28515625" customWidth="1"/>
    <col min="1281" max="1281" width="15.7109375" customWidth="1"/>
    <col min="1282" max="1282" width="15" customWidth="1"/>
    <col min="1283" max="1283" width="29.140625" customWidth="1"/>
    <col min="1284" max="1284" width="14" customWidth="1"/>
    <col min="1285" max="1285" width="9.28515625" customWidth="1"/>
    <col min="1533" max="1533" width="1.85546875" customWidth="1"/>
    <col min="1534" max="1534" width="4.85546875" customWidth="1"/>
    <col min="1535" max="1535" width="14.42578125" customWidth="1"/>
    <col min="1536" max="1536" width="18.28515625" customWidth="1"/>
    <col min="1537" max="1537" width="15.7109375" customWidth="1"/>
    <col min="1538" max="1538" width="15" customWidth="1"/>
    <col min="1539" max="1539" width="29.140625" customWidth="1"/>
    <col min="1540" max="1540" width="14" customWidth="1"/>
    <col min="1541" max="1541" width="9.28515625" customWidth="1"/>
    <col min="1789" max="1789" width="1.85546875" customWidth="1"/>
    <col min="1790" max="1790" width="4.85546875" customWidth="1"/>
    <col min="1791" max="1791" width="14.42578125" customWidth="1"/>
    <col min="1792" max="1792" width="18.28515625" customWidth="1"/>
    <col min="1793" max="1793" width="15.7109375" customWidth="1"/>
    <col min="1794" max="1794" width="15" customWidth="1"/>
    <col min="1795" max="1795" width="29.140625" customWidth="1"/>
    <col min="1796" max="1796" width="14" customWidth="1"/>
    <col min="1797" max="1797" width="9.28515625" customWidth="1"/>
    <col min="2045" max="2045" width="1.85546875" customWidth="1"/>
    <col min="2046" max="2046" width="4.85546875" customWidth="1"/>
    <col min="2047" max="2047" width="14.42578125" customWidth="1"/>
    <col min="2048" max="2048" width="18.28515625" customWidth="1"/>
    <col min="2049" max="2049" width="15.7109375" customWidth="1"/>
    <col min="2050" max="2050" width="15" customWidth="1"/>
    <col min="2051" max="2051" width="29.140625" customWidth="1"/>
    <col min="2052" max="2052" width="14" customWidth="1"/>
    <col min="2053" max="2053" width="9.28515625" customWidth="1"/>
    <col min="2301" max="2301" width="1.85546875" customWidth="1"/>
    <col min="2302" max="2302" width="4.85546875" customWidth="1"/>
    <col min="2303" max="2303" width="14.42578125" customWidth="1"/>
    <col min="2304" max="2304" width="18.28515625" customWidth="1"/>
    <col min="2305" max="2305" width="15.7109375" customWidth="1"/>
    <col min="2306" max="2306" width="15" customWidth="1"/>
    <col min="2307" max="2307" width="29.140625" customWidth="1"/>
    <col min="2308" max="2308" width="14" customWidth="1"/>
    <col min="2309" max="2309" width="9.28515625" customWidth="1"/>
    <col min="2557" max="2557" width="1.85546875" customWidth="1"/>
    <col min="2558" max="2558" width="4.85546875" customWidth="1"/>
    <col min="2559" max="2559" width="14.42578125" customWidth="1"/>
    <col min="2560" max="2560" width="18.28515625" customWidth="1"/>
    <col min="2561" max="2561" width="15.7109375" customWidth="1"/>
    <col min="2562" max="2562" width="15" customWidth="1"/>
    <col min="2563" max="2563" width="29.140625" customWidth="1"/>
    <col min="2564" max="2564" width="14" customWidth="1"/>
    <col min="2565" max="2565" width="9.28515625" customWidth="1"/>
    <col min="2813" max="2813" width="1.85546875" customWidth="1"/>
    <col min="2814" max="2814" width="4.85546875" customWidth="1"/>
    <col min="2815" max="2815" width="14.42578125" customWidth="1"/>
    <col min="2816" max="2816" width="18.28515625" customWidth="1"/>
    <col min="2817" max="2817" width="15.7109375" customWidth="1"/>
    <col min="2818" max="2818" width="15" customWidth="1"/>
    <col min="2819" max="2819" width="29.140625" customWidth="1"/>
    <col min="2820" max="2820" width="14" customWidth="1"/>
    <col min="2821" max="2821" width="9.28515625" customWidth="1"/>
    <col min="3069" max="3069" width="1.85546875" customWidth="1"/>
    <col min="3070" max="3070" width="4.85546875" customWidth="1"/>
    <col min="3071" max="3071" width="14.42578125" customWidth="1"/>
    <col min="3072" max="3072" width="18.28515625" customWidth="1"/>
    <col min="3073" max="3073" width="15.7109375" customWidth="1"/>
    <col min="3074" max="3074" width="15" customWidth="1"/>
    <col min="3075" max="3075" width="29.140625" customWidth="1"/>
    <col min="3076" max="3076" width="14" customWidth="1"/>
    <col min="3077" max="3077" width="9.28515625" customWidth="1"/>
    <col min="3325" max="3325" width="1.85546875" customWidth="1"/>
    <col min="3326" max="3326" width="4.85546875" customWidth="1"/>
    <col min="3327" max="3327" width="14.42578125" customWidth="1"/>
    <col min="3328" max="3328" width="18.28515625" customWidth="1"/>
    <col min="3329" max="3329" width="15.7109375" customWidth="1"/>
    <col min="3330" max="3330" width="15" customWidth="1"/>
    <col min="3331" max="3331" width="29.140625" customWidth="1"/>
    <col min="3332" max="3332" width="14" customWidth="1"/>
    <col min="3333" max="3333" width="9.28515625" customWidth="1"/>
    <col min="3581" max="3581" width="1.85546875" customWidth="1"/>
    <col min="3582" max="3582" width="4.85546875" customWidth="1"/>
    <col min="3583" max="3583" width="14.42578125" customWidth="1"/>
    <col min="3584" max="3584" width="18.28515625" customWidth="1"/>
    <col min="3585" max="3585" width="15.7109375" customWidth="1"/>
    <col min="3586" max="3586" width="15" customWidth="1"/>
    <col min="3587" max="3587" width="29.140625" customWidth="1"/>
    <col min="3588" max="3588" width="14" customWidth="1"/>
    <col min="3589" max="3589" width="9.28515625" customWidth="1"/>
    <col min="3837" max="3837" width="1.85546875" customWidth="1"/>
    <col min="3838" max="3838" width="4.85546875" customWidth="1"/>
    <col min="3839" max="3839" width="14.42578125" customWidth="1"/>
    <col min="3840" max="3840" width="18.28515625" customWidth="1"/>
    <col min="3841" max="3841" width="15.7109375" customWidth="1"/>
    <col min="3842" max="3842" width="15" customWidth="1"/>
    <col min="3843" max="3843" width="29.140625" customWidth="1"/>
    <col min="3844" max="3844" width="14" customWidth="1"/>
    <col min="3845" max="3845" width="9.28515625" customWidth="1"/>
    <col min="4093" max="4093" width="1.85546875" customWidth="1"/>
    <col min="4094" max="4094" width="4.85546875" customWidth="1"/>
    <col min="4095" max="4095" width="14.42578125" customWidth="1"/>
    <col min="4096" max="4096" width="18.28515625" customWidth="1"/>
    <col min="4097" max="4097" width="15.7109375" customWidth="1"/>
    <col min="4098" max="4098" width="15" customWidth="1"/>
    <col min="4099" max="4099" width="29.140625" customWidth="1"/>
    <col min="4100" max="4100" width="14" customWidth="1"/>
    <col min="4101" max="4101" width="9.28515625" customWidth="1"/>
    <col min="4349" max="4349" width="1.85546875" customWidth="1"/>
    <col min="4350" max="4350" width="4.85546875" customWidth="1"/>
    <col min="4351" max="4351" width="14.42578125" customWidth="1"/>
    <col min="4352" max="4352" width="18.28515625" customWidth="1"/>
    <col min="4353" max="4353" width="15.7109375" customWidth="1"/>
    <col min="4354" max="4354" width="15" customWidth="1"/>
    <col min="4355" max="4355" width="29.140625" customWidth="1"/>
    <col min="4356" max="4356" width="14" customWidth="1"/>
    <col min="4357" max="4357" width="9.28515625" customWidth="1"/>
    <col min="4605" max="4605" width="1.85546875" customWidth="1"/>
    <col min="4606" max="4606" width="4.85546875" customWidth="1"/>
    <col min="4607" max="4607" width="14.42578125" customWidth="1"/>
    <col min="4608" max="4608" width="18.28515625" customWidth="1"/>
    <col min="4609" max="4609" width="15.7109375" customWidth="1"/>
    <col min="4610" max="4610" width="15" customWidth="1"/>
    <col min="4611" max="4611" width="29.140625" customWidth="1"/>
    <col min="4612" max="4612" width="14" customWidth="1"/>
    <col min="4613" max="4613" width="9.28515625" customWidth="1"/>
    <col min="4861" max="4861" width="1.85546875" customWidth="1"/>
    <col min="4862" max="4862" width="4.85546875" customWidth="1"/>
    <col min="4863" max="4863" width="14.42578125" customWidth="1"/>
    <col min="4864" max="4864" width="18.28515625" customWidth="1"/>
    <col min="4865" max="4865" width="15.7109375" customWidth="1"/>
    <col min="4866" max="4866" width="15" customWidth="1"/>
    <col min="4867" max="4867" width="29.140625" customWidth="1"/>
    <col min="4868" max="4868" width="14" customWidth="1"/>
    <col min="4869" max="4869" width="9.28515625" customWidth="1"/>
    <col min="5117" max="5117" width="1.85546875" customWidth="1"/>
    <col min="5118" max="5118" width="4.85546875" customWidth="1"/>
    <col min="5119" max="5119" width="14.42578125" customWidth="1"/>
    <col min="5120" max="5120" width="18.28515625" customWidth="1"/>
    <col min="5121" max="5121" width="15.7109375" customWidth="1"/>
    <col min="5122" max="5122" width="15" customWidth="1"/>
    <col min="5123" max="5123" width="29.140625" customWidth="1"/>
    <col min="5124" max="5124" width="14" customWidth="1"/>
    <col min="5125" max="5125" width="9.28515625" customWidth="1"/>
    <col min="5373" max="5373" width="1.85546875" customWidth="1"/>
    <col min="5374" max="5374" width="4.85546875" customWidth="1"/>
    <col min="5375" max="5375" width="14.42578125" customWidth="1"/>
    <col min="5376" max="5376" width="18.28515625" customWidth="1"/>
    <col min="5377" max="5377" width="15.7109375" customWidth="1"/>
    <col min="5378" max="5378" width="15" customWidth="1"/>
    <col min="5379" max="5379" width="29.140625" customWidth="1"/>
    <col min="5380" max="5380" width="14" customWidth="1"/>
    <col min="5381" max="5381" width="9.28515625" customWidth="1"/>
    <col min="5629" max="5629" width="1.85546875" customWidth="1"/>
    <col min="5630" max="5630" width="4.85546875" customWidth="1"/>
    <col min="5631" max="5631" width="14.42578125" customWidth="1"/>
    <col min="5632" max="5632" width="18.28515625" customWidth="1"/>
    <col min="5633" max="5633" width="15.7109375" customWidth="1"/>
    <col min="5634" max="5634" width="15" customWidth="1"/>
    <col min="5635" max="5635" width="29.140625" customWidth="1"/>
    <col min="5636" max="5636" width="14" customWidth="1"/>
    <col min="5637" max="5637" width="9.28515625" customWidth="1"/>
    <col min="5885" max="5885" width="1.85546875" customWidth="1"/>
    <col min="5886" max="5886" width="4.85546875" customWidth="1"/>
    <col min="5887" max="5887" width="14.42578125" customWidth="1"/>
    <col min="5888" max="5888" width="18.28515625" customWidth="1"/>
    <col min="5889" max="5889" width="15.7109375" customWidth="1"/>
    <col min="5890" max="5890" width="15" customWidth="1"/>
    <col min="5891" max="5891" width="29.140625" customWidth="1"/>
    <col min="5892" max="5892" width="14" customWidth="1"/>
    <col min="5893" max="5893" width="9.28515625" customWidth="1"/>
    <col min="6141" max="6141" width="1.85546875" customWidth="1"/>
    <col min="6142" max="6142" width="4.85546875" customWidth="1"/>
    <col min="6143" max="6143" width="14.42578125" customWidth="1"/>
    <col min="6144" max="6144" width="18.28515625" customWidth="1"/>
    <col min="6145" max="6145" width="15.7109375" customWidth="1"/>
    <col min="6146" max="6146" width="15" customWidth="1"/>
    <col min="6147" max="6147" width="29.140625" customWidth="1"/>
    <col min="6148" max="6148" width="14" customWidth="1"/>
    <col min="6149" max="6149" width="9.28515625" customWidth="1"/>
    <col min="6397" max="6397" width="1.85546875" customWidth="1"/>
    <col min="6398" max="6398" width="4.85546875" customWidth="1"/>
    <col min="6399" max="6399" width="14.42578125" customWidth="1"/>
    <col min="6400" max="6400" width="18.28515625" customWidth="1"/>
    <col min="6401" max="6401" width="15.7109375" customWidth="1"/>
    <col min="6402" max="6402" width="15" customWidth="1"/>
    <col min="6403" max="6403" width="29.140625" customWidth="1"/>
    <col min="6404" max="6404" width="14" customWidth="1"/>
    <col min="6405" max="6405" width="9.28515625" customWidth="1"/>
    <col min="6653" max="6653" width="1.85546875" customWidth="1"/>
    <col min="6654" max="6654" width="4.85546875" customWidth="1"/>
    <col min="6655" max="6655" width="14.42578125" customWidth="1"/>
    <col min="6656" max="6656" width="18.28515625" customWidth="1"/>
    <col min="6657" max="6657" width="15.7109375" customWidth="1"/>
    <col min="6658" max="6658" width="15" customWidth="1"/>
    <col min="6659" max="6659" width="29.140625" customWidth="1"/>
    <col min="6660" max="6660" width="14" customWidth="1"/>
    <col min="6661" max="6661" width="9.28515625" customWidth="1"/>
    <col min="6909" max="6909" width="1.85546875" customWidth="1"/>
    <col min="6910" max="6910" width="4.85546875" customWidth="1"/>
    <col min="6911" max="6911" width="14.42578125" customWidth="1"/>
    <col min="6912" max="6912" width="18.28515625" customWidth="1"/>
    <col min="6913" max="6913" width="15.7109375" customWidth="1"/>
    <col min="6914" max="6914" width="15" customWidth="1"/>
    <col min="6915" max="6915" width="29.140625" customWidth="1"/>
    <col min="6916" max="6916" width="14" customWidth="1"/>
    <col min="6917" max="6917" width="9.28515625" customWidth="1"/>
    <col min="7165" max="7165" width="1.85546875" customWidth="1"/>
    <col min="7166" max="7166" width="4.85546875" customWidth="1"/>
    <col min="7167" max="7167" width="14.42578125" customWidth="1"/>
    <col min="7168" max="7168" width="18.28515625" customWidth="1"/>
    <col min="7169" max="7169" width="15.7109375" customWidth="1"/>
    <col min="7170" max="7170" width="15" customWidth="1"/>
    <col min="7171" max="7171" width="29.140625" customWidth="1"/>
    <col min="7172" max="7172" width="14" customWidth="1"/>
    <col min="7173" max="7173" width="9.28515625" customWidth="1"/>
    <col min="7421" max="7421" width="1.85546875" customWidth="1"/>
    <col min="7422" max="7422" width="4.85546875" customWidth="1"/>
    <col min="7423" max="7423" width="14.42578125" customWidth="1"/>
    <col min="7424" max="7424" width="18.28515625" customWidth="1"/>
    <col min="7425" max="7425" width="15.7109375" customWidth="1"/>
    <col min="7426" max="7426" width="15" customWidth="1"/>
    <col min="7427" max="7427" width="29.140625" customWidth="1"/>
    <col min="7428" max="7428" width="14" customWidth="1"/>
    <col min="7429" max="7429" width="9.28515625" customWidth="1"/>
    <col min="7677" max="7677" width="1.85546875" customWidth="1"/>
    <col min="7678" max="7678" width="4.85546875" customWidth="1"/>
    <col min="7679" max="7679" width="14.42578125" customWidth="1"/>
    <col min="7680" max="7680" width="18.28515625" customWidth="1"/>
    <col min="7681" max="7681" width="15.7109375" customWidth="1"/>
    <col min="7682" max="7682" width="15" customWidth="1"/>
    <col min="7683" max="7683" width="29.140625" customWidth="1"/>
    <col min="7684" max="7684" width="14" customWidth="1"/>
    <col min="7685" max="7685" width="9.28515625" customWidth="1"/>
    <col min="7933" max="7933" width="1.85546875" customWidth="1"/>
    <col min="7934" max="7934" width="4.85546875" customWidth="1"/>
    <col min="7935" max="7935" width="14.42578125" customWidth="1"/>
    <col min="7936" max="7936" width="18.28515625" customWidth="1"/>
    <col min="7937" max="7937" width="15.7109375" customWidth="1"/>
    <col min="7938" max="7938" width="15" customWidth="1"/>
    <col min="7939" max="7939" width="29.140625" customWidth="1"/>
    <col min="7940" max="7940" width="14" customWidth="1"/>
    <col min="7941" max="7941" width="9.28515625" customWidth="1"/>
    <col min="8189" max="8189" width="1.85546875" customWidth="1"/>
    <col min="8190" max="8190" width="4.85546875" customWidth="1"/>
    <col min="8191" max="8191" width="14.42578125" customWidth="1"/>
    <col min="8192" max="8192" width="18.28515625" customWidth="1"/>
    <col min="8193" max="8193" width="15.7109375" customWidth="1"/>
    <col min="8194" max="8194" width="15" customWidth="1"/>
    <col min="8195" max="8195" width="29.140625" customWidth="1"/>
    <col min="8196" max="8196" width="14" customWidth="1"/>
    <col min="8197" max="8197" width="9.28515625" customWidth="1"/>
    <col min="8445" max="8445" width="1.85546875" customWidth="1"/>
    <col min="8446" max="8446" width="4.85546875" customWidth="1"/>
    <col min="8447" max="8447" width="14.42578125" customWidth="1"/>
    <col min="8448" max="8448" width="18.28515625" customWidth="1"/>
    <col min="8449" max="8449" width="15.7109375" customWidth="1"/>
    <col min="8450" max="8450" width="15" customWidth="1"/>
    <col min="8451" max="8451" width="29.140625" customWidth="1"/>
    <col min="8452" max="8452" width="14" customWidth="1"/>
    <col min="8453" max="8453" width="9.28515625" customWidth="1"/>
    <col min="8701" max="8701" width="1.85546875" customWidth="1"/>
    <col min="8702" max="8702" width="4.85546875" customWidth="1"/>
    <col min="8703" max="8703" width="14.42578125" customWidth="1"/>
    <col min="8704" max="8704" width="18.28515625" customWidth="1"/>
    <col min="8705" max="8705" width="15.7109375" customWidth="1"/>
    <col min="8706" max="8706" width="15" customWidth="1"/>
    <col min="8707" max="8707" width="29.140625" customWidth="1"/>
    <col min="8708" max="8708" width="14" customWidth="1"/>
    <col min="8709" max="8709" width="9.28515625" customWidth="1"/>
    <col min="8957" max="8957" width="1.85546875" customWidth="1"/>
    <col min="8958" max="8958" width="4.85546875" customWidth="1"/>
    <col min="8959" max="8959" width="14.42578125" customWidth="1"/>
    <col min="8960" max="8960" width="18.28515625" customWidth="1"/>
    <col min="8961" max="8961" width="15.7109375" customWidth="1"/>
    <col min="8962" max="8962" width="15" customWidth="1"/>
    <col min="8963" max="8963" width="29.140625" customWidth="1"/>
    <col min="8964" max="8964" width="14" customWidth="1"/>
    <col min="8965" max="8965" width="9.28515625" customWidth="1"/>
    <col min="9213" max="9213" width="1.85546875" customWidth="1"/>
    <col min="9214" max="9214" width="4.85546875" customWidth="1"/>
    <col min="9215" max="9215" width="14.42578125" customWidth="1"/>
    <col min="9216" max="9216" width="18.28515625" customWidth="1"/>
    <col min="9217" max="9217" width="15.7109375" customWidth="1"/>
    <col min="9218" max="9218" width="15" customWidth="1"/>
    <col min="9219" max="9219" width="29.140625" customWidth="1"/>
    <col min="9220" max="9220" width="14" customWidth="1"/>
    <col min="9221" max="9221" width="9.28515625" customWidth="1"/>
    <col min="9469" max="9469" width="1.85546875" customWidth="1"/>
    <col min="9470" max="9470" width="4.85546875" customWidth="1"/>
    <col min="9471" max="9471" width="14.42578125" customWidth="1"/>
    <col min="9472" max="9472" width="18.28515625" customWidth="1"/>
    <col min="9473" max="9473" width="15.7109375" customWidth="1"/>
    <col min="9474" max="9474" width="15" customWidth="1"/>
    <col min="9475" max="9475" width="29.140625" customWidth="1"/>
    <col min="9476" max="9476" width="14" customWidth="1"/>
    <col min="9477" max="9477" width="9.28515625" customWidth="1"/>
    <col min="9725" max="9725" width="1.85546875" customWidth="1"/>
    <col min="9726" max="9726" width="4.85546875" customWidth="1"/>
    <col min="9727" max="9727" width="14.42578125" customWidth="1"/>
    <col min="9728" max="9728" width="18.28515625" customWidth="1"/>
    <col min="9729" max="9729" width="15.7109375" customWidth="1"/>
    <col min="9730" max="9730" width="15" customWidth="1"/>
    <col min="9731" max="9731" width="29.140625" customWidth="1"/>
    <col min="9732" max="9732" width="14" customWidth="1"/>
    <col min="9733" max="9733" width="9.28515625" customWidth="1"/>
    <col min="9981" max="9981" width="1.85546875" customWidth="1"/>
    <col min="9982" max="9982" width="4.85546875" customWidth="1"/>
    <col min="9983" max="9983" width="14.42578125" customWidth="1"/>
    <col min="9984" max="9984" width="18.28515625" customWidth="1"/>
    <col min="9985" max="9985" width="15.7109375" customWidth="1"/>
    <col min="9986" max="9986" width="15" customWidth="1"/>
    <col min="9987" max="9987" width="29.140625" customWidth="1"/>
    <col min="9988" max="9988" width="14" customWidth="1"/>
    <col min="9989" max="9989" width="9.28515625" customWidth="1"/>
    <col min="10237" max="10237" width="1.85546875" customWidth="1"/>
    <col min="10238" max="10238" width="4.85546875" customWidth="1"/>
    <col min="10239" max="10239" width="14.42578125" customWidth="1"/>
    <col min="10240" max="10240" width="18.28515625" customWidth="1"/>
    <col min="10241" max="10241" width="15.7109375" customWidth="1"/>
    <col min="10242" max="10242" width="15" customWidth="1"/>
    <col min="10243" max="10243" width="29.140625" customWidth="1"/>
    <col min="10244" max="10244" width="14" customWidth="1"/>
    <col min="10245" max="10245" width="9.28515625" customWidth="1"/>
    <col min="10493" max="10493" width="1.85546875" customWidth="1"/>
    <col min="10494" max="10494" width="4.85546875" customWidth="1"/>
    <col min="10495" max="10495" width="14.42578125" customWidth="1"/>
    <col min="10496" max="10496" width="18.28515625" customWidth="1"/>
    <col min="10497" max="10497" width="15.7109375" customWidth="1"/>
    <col min="10498" max="10498" width="15" customWidth="1"/>
    <col min="10499" max="10499" width="29.140625" customWidth="1"/>
    <col min="10500" max="10500" width="14" customWidth="1"/>
    <col min="10501" max="10501" width="9.28515625" customWidth="1"/>
    <col min="10749" max="10749" width="1.85546875" customWidth="1"/>
    <col min="10750" max="10750" width="4.85546875" customWidth="1"/>
    <col min="10751" max="10751" width="14.42578125" customWidth="1"/>
    <col min="10752" max="10752" width="18.28515625" customWidth="1"/>
    <col min="10753" max="10753" width="15.7109375" customWidth="1"/>
    <col min="10754" max="10754" width="15" customWidth="1"/>
    <col min="10755" max="10755" width="29.140625" customWidth="1"/>
    <col min="10756" max="10756" width="14" customWidth="1"/>
    <col min="10757" max="10757" width="9.28515625" customWidth="1"/>
    <col min="11005" max="11005" width="1.85546875" customWidth="1"/>
    <col min="11006" max="11006" width="4.85546875" customWidth="1"/>
    <col min="11007" max="11007" width="14.42578125" customWidth="1"/>
    <col min="11008" max="11008" width="18.28515625" customWidth="1"/>
    <col min="11009" max="11009" width="15.7109375" customWidth="1"/>
    <col min="11010" max="11010" width="15" customWidth="1"/>
    <col min="11011" max="11011" width="29.140625" customWidth="1"/>
    <col min="11012" max="11012" width="14" customWidth="1"/>
    <col min="11013" max="11013" width="9.28515625" customWidth="1"/>
    <col min="11261" max="11261" width="1.85546875" customWidth="1"/>
    <col min="11262" max="11262" width="4.85546875" customWidth="1"/>
    <col min="11263" max="11263" width="14.42578125" customWidth="1"/>
    <col min="11264" max="11264" width="18.28515625" customWidth="1"/>
    <col min="11265" max="11265" width="15.7109375" customWidth="1"/>
    <col min="11266" max="11266" width="15" customWidth="1"/>
    <col min="11267" max="11267" width="29.140625" customWidth="1"/>
    <col min="11268" max="11268" width="14" customWidth="1"/>
    <col min="11269" max="11269" width="9.28515625" customWidth="1"/>
    <col min="11517" max="11517" width="1.85546875" customWidth="1"/>
    <col min="11518" max="11518" width="4.85546875" customWidth="1"/>
    <col min="11519" max="11519" width="14.42578125" customWidth="1"/>
    <col min="11520" max="11520" width="18.28515625" customWidth="1"/>
    <col min="11521" max="11521" width="15.7109375" customWidth="1"/>
    <col min="11522" max="11522" width="15" customWidth="1"/>
    <col min="11523" max="11523" width="29.140625" customWidth="1"/>
    <col min="11524" max="11524" width="14" customWidth="1"/>
    <col min="11525" max="11525" width="9.28515625" customWidth="1"/>
    <col min="11773" max="11773" width="1.85546875" customWidth="1"/>
    <col min="11774" max="11774" width="4.85546875" customWidth="1"/>
    <col min="11775" max="11775" width="14.42578125" customWidth="1"/>
    <col min="11776" max="11776" width="18.28515625" customWidth="1"/>
    <col min="11777" max="11777" width="15.7109375" customWidth="1"/>
    <col min="11778" max="11778" width="15" customWidth="1"/>
    <col min="11779" max="11779" width="29.140625" customWidth="1"/>
    <col min="11780" max="11780" width="14" customWidth="1"/>
    <col min="11781" max="11781" width="9.28515625" customWidth="1"/>
    <col min="12029" max="12029" width="1.85546875" customWidth="1"/>
    <col min="12030" max="12030" width="4.85546875" customWidth="1"/>
    <col min="12031" max="12031" width="14.42578125" customWidth="1"/>
    <col min="12032" max="12032" width="18.28515625" customWidth="1"/>
    <col min="12033" max="12033" width="15.7109375" customWidth="1"/>
    <col min="12034" max="12034" width="15" customWidth="1"/>
    <col min="12035" max="12035" width="29.140625" customWidth="1"/>
    <col min="12036" max="12036" width="14" customWidth="1"/>
    <col min="12037" max="12037" width="9.28515625" customWidth="1"/>
    <col min="12285" max="12285" width="1.85546875" customWidth="1"/>
    <col min="12286" max="12286" width="4.85546875" customWidth="1"/>
    <col min="12287" max="12287" width="14.42578125" customWidth="1"/>
    <col min="12288" max="12288" width="18.28515625" customWidth="1"/>
    <col min="12289" max="12289" width="15.7109375" customWidth="1"/>
    <col min="12290" max="12290" width="15" customWidth="1"/>
    <col min="12291" max="12291" width="29.140625" customWidth="1"/>
    <col min="12292" max="12292" width="14" customWidth="1"/>
    <col min="12293" max="12293" width="9.28515625" customWidth="1"/>
    <col min="12541" max="12541" width="1.85546875" customWidth="1"/>
    <col min="12542" max="12542" width="4.85546875" customWidth="1"/>
    <col min="12543" max="12543" width="14.42578125" customWidth="1"/>
    <col min="12544" max="12544" width="18.28515625" customWidth="1"/>
    <col min="12545" max="12545" width="15.7109375" customWidth="1"/>
    <col min="12546" max="12546" width="15" customWidth="1"/>
    <col min="12547" max="12547" width="29.140625" customWidth="1"/>
    <col min="12548" max="12548" width="14" customWidth="1"/>
    <col min="12549" max="12549" width="9.28515625" customWidth="1"/>
    <col min="12797" max="12797" width="1.85546875" customWidth="1"/>
    <col min="12798" max="12798" width="4.85546875" customWidth="1"/>
    <col min="12799" max="12799" width="14.42578125" customWidth="1"/>
    <col min="12800" max="12800" width="18.28515625" customWidth="1"/>
    <col min="12801" max="12801" width="15.7109375" customWidth="1"/>
    <col min="12802" max="12802" width="15" customWidth="1"/>
    <col min="12803" max="12803" width="29.140625" customWidth="1"/>
    <col min="12804" max="12804" width="14" customWidth="1"/>
    <col min="12805" max="12805" width="9.28515625" customWidth="1"/>
    <col min="13053" max="13053" width="1.85546875" customWidth="1"/>
    <col min="13054" max="13054" width="4.85546875" customWidth="1"/>
    <col min="13055" max="13055" width="14.42578125" customWidth="1"/>
    <col min="13056" max="13056" width="18.28515625" customWidth="1"/>
    <col min="13057" max="13057" width="15.7109375" customWidth="1"/>
    <col min="13058" max="13058" width="15" customWidth="1"/>
    <col min="13059" max="13059" width="29.140625" customWidth="1"/>
    <col min="13060" max="13060" width="14" customWidth="1"/>
    <col min="13061" max="13061" width="9.28515625" customWidth="1"/>
    <col min="13309" max="13309" width="1.85546875" customWidth="1"/>
    <col min="13310" max="13310" width="4.85546875" customWidth="1"/>
    <col min="13311" max="13311" width="14.42578125" customWidth="1"/>
    <col min="13312" max="13312" width="18.28515625" customWidth="1"/>
    <col min="13313" max="13313" width="15.7109375" customWidth="1"/>
    <col min="13314" max="13314" width="15" customWidth="1"/>
    <col min="13315" max="13315" width="29.140625" customWidth="1"/>
    <col min="13316" max="13316" width="14" customWidth="1"/>
    <col min="13317" max="13317" width="9.28515625" customWidth="1"/>
    <col min="13565" max="13565" width="1.85546875" customWidth="1"/>
    <col min="13566" max="13566" width="4.85546875" customWidth="1"/>
    <col min="13567" max="13567" width="14.42578125" customWidth="1"/>
    <col min="13568" max="13568" width="18.28515625" customWidth="1"/>
    <col min="13569" max="13569" width="15.7109375" customWidth="1"/>
    <col min="13570" max="13570" width="15" customWidth="1"/>
    <col min="13571" max="13571" width="29.140625" customWidth="1"/>
    <col min="13572" max="13572" width="14" customWidth="1"/>
    <col min="13573" max="13573" width="9.28515625" customWidth="1"/>
    <col min="13821" max="13821" width="1.85546875" customWidth="1"/>
    <col min="13822" max="13822" width="4.85546875" customWidth="1"/>
    <col min="13823" max="13823" width="14.42578125" customWidth="1"/>
    <col min="13824" max="13824" width="18.28515625" customWidth="1"/>
    <col min="13825" max="13825" width="15.7109375" customWidth="1"/>
    <col min="13826" max="13826" width="15" customWidth="1"/>
    <col min="13827" max="13827" width="29.140625" customWidth="1"/>
    <col min="13828" max="13828" width="14" customWidth="1"/>
    <col min="13829" max="13829" width="9.28515625" customWidth="1"/>
    <col min="14077" max="14077" width="1.85546875" customWidth="1"/>
    <col min="14078" max="14078" width="4.85546875" customWidth="1"/>
    <col min="14079" max="14079" width="14.42578125" customWidth="1"/>
    <col min="14080" max="14080" width="18.28515625" customWidth="1"/>
    <col min="14081" max="14081" width="15.7109375" customWidth="1"/>
    <col min="14082" max="14082" width="15" customWidth="1"/>
    <col min="14083" max="14083" width="29.140625" customWidth="1"/>
    <col min="14084" max="14084" width="14" customWidth="1"/>
    <col min="14085" max="14085" width="9.28515625" customWidth="1"/>
    <col min="14333" max="14333" width="1.85546875" customWidth="1"/>
    <col min="14334" max="14334" width="4.85546875" customWidth="1"/>
    <col min="14335" max="14335" width="14.42578125" customWidth="1"/>
    <col min="14336" max="14336" width="18.28515625" customWidth="1"/>
    <col min="14337" max="14337" width="15.7109375" customWidth="1"/>
    <col min="14338" max="14338" width="15" customWidth="1"/>
    <col min="14339" max="14339" width="29.140625" customWidth="1"/>
    <col min="14340" max="14340" width="14" customWidth="1"/>
    <col min="14341" max="14341" width="9.28515625" customWidth="1"/>
    <col min="14589" max="14589" width="1.85546875" customWidth="1"/>
    <col min="14590" max="14590" width="4.85546875" customWidth="1"/>
    <col min="14591" max="14591" width="14.42578125" customWidth="1"/>
    <col min="14592" max="14592" width="18.28515625" customWidth="1"/>
    <col min="14593" max="14593" width="15.7109375" customWidth="1"/>
    <col min="14594" max="14594" width="15" customWidth="1"/>
    <col min="14595" max="14595" width="29.140625" customWidth="1"/>
    <col min="14596" max="14596" width="14" customWidth="1"/>
    <col min="14597" max="14597" width="9.28515625" customWidth="1"/>
    <col min="14845" max="14845" width="1.85546875" customWidth="1"/>
    <col min="14846" max="14846" width="4.85546875" customWidth="1"/>
    <col min="14847" max="14847" width="14.42578125" customWidth="1"/>
    <col min="14848" max="14848" width="18.28515625" customWidth="1"/>
    <col min="14849" max="14849" width="15.7109375" customWidth="1"/>
    <col min="14850" max="14850" width="15" customWidth="1"/>
    <col min="14851" max="14851" width="29.140625" customWidth="1"/>
    <col min="14852" max="14852" width="14" customWidth="1"/>
    <col min="14853" max="14853" width="9.28515625" customWidth="1"/>
    <col min="15101" max="15101" width="1.85546875" customWidth="1"/>
    <col min="15102" max="15102" width="4.85546875" customWidth="1"/>
    <col min="15103" max="15103" width="14.42578125" customWidth="1"/>
    <col min="15104" max="15104" width="18.28515625" customWidth="1"/>
    <col min="15105" max="15105" width="15.7109375" customWidth="1"/>
    <col min="15106" max="15106" width="15" customWidth="1"/>
    <col min="15107" max="15107" width="29.140625" customWidth="1"/>
    <col min="15108" max="15108" width="14" customWidth="1"/>
    <col min="15109" max="15109" width="9.28515625" customWidth="1"/>
    <col min="15357" max="15357" width="1.85546875" customWidth="1"/>
    <col min="15358" max="15358" width="4.85546875" customWidth="1"/>
    <col min="15359" max="15359" width="14.42578125" customWidth="1"/>
    <col min="15360" max="15360" width="18.28515625" customWidth="1"/>
    <col min="15361" max="15361" width="15.7109375" customWidth="1"/>
    <col min="15362" max="15362" width="15" customWidth="1"/>
    <col min="15363" max="15363" width="29.140625" customWidth="1"/>
    <col min="15364" max="15364" width="14" customWidth="1"/>
    <col min="15365" max="15365" width="9.28515625" customWidth="1"/>
    <col min="15613" max="15613" width="1.85546875" customWidth="1"/>
    <col min="15614" max="15614" width="4.85546875" customWidth="1"/>
    <col min="15615" max="15615" width="14.42578125" customWidth="1"/>
    <col min="15616" max="15616" width="18.28515625" customWidth="1"/>
    <col min="15617" max="15617" width="15.7109375" customWidth="1"/>
    <col min="15618" max="15618" width="15" customWidth="1"/>
    <col min="15619" max="15619" width="29.140625" customWidth="1"/>
    <col min="15620" max="15620" width="14" customWidth="1"/>
    <col min="15621" max="15621" width="9.28515625" customWidth="1"/>
    <col min="15869" max="15869" width="1.85546875" customWidth="1"/>
    <col min="15870" max="15870" width="4.85546875" customWidth="1"/>
    <col min="15871" max="15871" width="14.42578125" customWidth="1"/>
    <col min="15872" max="15872" width="18.28515625" customWidth="1"/>
    <col min="15873" max="15873" width="15.7109375" customWidth="1"/>
    <col min="15874" max="15874" width="15" customWidth="1"/>
    <col min="15875" max="15875" width="29.140625" customWidth="1"/>
    <col min="15876" max="15876" width="14" customWidth="1"/>
    <col min="15877" max="15877" width="9.28515625" customWidth="1"/>
    <col min="16125" max="16125" width="1.85546875" customWidth="1"/>
    <col min="16126" max="16126" width="4.85546875" customWidth="1"/>
    <col min="16127" max="16127" width="14.42578125" customWidth="1"/>
    <col min="16128" max="16128" width="18.28515625" customWidth="1"/>
    <col min="16129" max="16129" width="15.7109375" customWidth="1"/>
    <col min="16130" max="16130" width="15" customWidth="1"/>
    <col min="16131" max="16131" width="29.140625" customWidth="1"/>
    <col min="16132" max="16132" width="14" customWidth="1"/>
    <col min="16133" max="16133" width="9.28515625" customWidth="1"/>
  </cols>
  <sheetData>
    <row r="1" spans="2:6" ht="21" thickBot="1" x14ac:dyDescent="0.3">
      <c r="B1" s="24" t="s">
        <v>0</v>
      </c>
      <c r="C1" s="25"/>
      <c r="D1" s="25"/>
      <c r="E1" s="25"/>
      <c r="F1" s="25"/>
    </row>
    <row r="2" spans="2:6" ht="15.75" thickBot="1" x14ac:dyDescent="0.3">
      <c r="B2" s="1" t="s">
        <v>1</v>
      </c>
      <c r="C2" s="2" t="s">
        <v>2</v>
      </c>
      <c r="D2" s="3" t="s">
        <v>3</v>
      </c>
      <c r="E2" s="2" t="s">
        <v>4</v>
      </c>
      <c r="F2" s="13" t="s">
        <v>5</v>
      </c>
    </row>
    <row r="3" spans="2:6" x14ac:dyDescent="0.25">
      <c r="B3" s="14" t="s">
        <v>6</v>
      </c>
      <c r="C3" s="4" t="s">
        <v>7</v>
      </c>
      <c r="D3" s="5">
        <v>673250</v>
      </c>
      <c r="E3" s="6" t="s">
        <v>8</v>
      </c>
      <c r="F3" s="15" t="s">
        <v>9</v>
      </c>
    </row>
    <row r="4" spans="2:6" x14ac:dyDescent="0.25">
      <c r="B4" s="14" t="s">
        <v>10</v>
      </c>
      <c r="C4" s="4" t="s">
        <v>11</v>
      </c>
      <c r="D4" s="5">
        <v>1151319</v>
      </c>
      <c r="E4" s="6" t="s">
        <v>12</v>
      </c>
      <c r="F4" s="15" t="s">
        <v>13</v>
      </c>
    </row>
    <row r="5" spans="2:6" x14ac:dyDescent="0.25">
      <c r="B5" s="14" t="s">
        <v>14</v>
      </c>
      <c r="C5" s="4" t="s">
        <v>15</v>
      </c>
      <c r="D5" s="5">
        <v>20000</v>
      </c>
      <c r="E5" s="6" t="s">
        <v>16</v>
      </c>
      <c r="F5" s="15" t="s">
        <v>13</v>
      </c>
    </row>
    <row r="6" spans="2:6" x14ac:dyDescent="0.25">
      <c r="B6" s="16" t="s">
        <v>17</v>
      </c>
      <c r="C6" s="7" t="s">
        <v>18</v>
      </c>
      <c r="D6" s="8">
        <v>0</v>
      </c>
      <c r="E6" s="9" t="s">
        <v>19</v>
      </c>
      <c r="F6" s="17"/>
    </row>
    <row r="7" spans="2:6" x14ac:dyDescent="0.25">
      <c r="B7" s="16" t="s">
        <v>20</v>
      </c>
      <c r="C7" s="7" t="s">
        <v>21</v>
      </c>
      <c r="D7" s="8">
        <v>0</v>
      </c>
      <c r="E7" s="9" t="s">
        <v>22</v>
      </c>
      <c r="F7" s="17"/>
    </row>
    <row r="8" spans="2:6" x14ac:dyDescent="0.25">
      <c r="B8" s="16" t="s">
        <v>23</v>
      </c>
      <c r="C8" s="7" t="s">
        <v>18</v>
      </c>
      <c r="D8" s="8">
        <v>45000</v>
      </c>
      <c r="E8" s="9" t="s">
        <v>24</v>
      </c>
      <c r="F8" s="17" t="s">
        <v>25</v>
      </c>
    </row>
    <row r="9" spans="2:6" x14ac:dyDescent="0.25">
      <c r="B9" s="16" t="s">
        <v>26</v>
      </c>
      <c r="C9" s="7" t="s">
        <v>18</v>
      </c>
      <c r="D9" s="8">
        <v>66000</v>
      </c>
      <c r="E9" s="9" t="s">
        <v>27</v>
      </c>
      <c r="F9" s="17" t="s">
        <v>25</v>
      </c>
    </row>
    <row r="10" spans="2:6" x14ac:dyDescent="0.25">
      <c r="B10" s="16" t="s">
        <v>28</v>
      </c>
      <c r="C10" s="7" t="s">
        <v>18</v>
      </c>
      <c r="D10" s="8">
        <v>71600</v>
      </c>
      <c r="E10" s="9" t="s">
        <v>24</v>
      </c>
      <c r="F10" s="17" t="s">
        <v>25</v>
      </c>
    </row>
    <row r="11" spans="2:6" x14ac:dyDescent="0.25">
      <c r="B11" s="16" t="s">
        <v>29</v>
      </c>
      <c r="C11" s="7" t="s">
        <v>18</v>
      </c>
      <c r="D11" s="8">
        <v>25000</v>
      </c>
      <c r="E11" s="9" t="s">
        <v>30</v>
      </c>
      <c r="F11" s="17" t="s">
        <v>25</v>
      </c>
    </row>
    <row r="12" spans="2:6" x14ac:dyDescent="0.25">
      <c r="B12" s="16" t="s">
        <v>31</v>
      </c>
      <c r="C12" s="7" t="s">
        <v>32</v>
      </c>
      <c r="D12" s="8">
        <v>180000</v>
      </c>
      <c r="E12" s="9" t="s">
        <v>33</v>
      </c>
      <c r="F12" s="17" t="s">
        <v>25</v>
      </c>
    </row>
    <row r="13" spans="2:6" x14ac:dyDescent="0.25">
      <c r="B13" s="16" t="s">
        <v>34</v>
      </c>
      <c r="C13" s="7" t="s">
        <v>18</v>
      </c>
      <c r="D13" s="8">
        <v>1000000</v>
      </c>
      <c r="E13" s="9" t="s">
        <v>35</v>
      </c>
      <c r="F13" s="17" t="s">
        <v>25</v>
      </c>
    </row>
    <row r="14" spans="2:6" x14ac:dyDescent="0.25">
      <c r="B14" s="16" t="s">
        <v>36</v>
      </c>
      <c r="C14" s="7" t="s">
        <v>37</v>
      </c>
      <c r="D14" s="8">
        <v>30000</v>
      </c>
      <c r="E14" s="9" t="s">
        <v>30</v>
      </c>
      <c r="F14" s="17" t="s">
        <v>38</v>
      </c>
    </row>
    <row r="15" spans="2:6" x14ac:dyDescent="0.25">
      <c r="B15" s="16" t="s">
        <v>39</v>
      </c>
      <c r="C15" s="7" t="s">
        <v>11</v>
      </c>
      <c r="D15" s="8">
        <v>0</v>
      </c>
      <c r="E15" s="9" t="s">
        <v>40</v>
      </c>
      <c r="F15" s="17" t="s">
        <v>25</v>
      </c>
    </row>
    <row r="16" spans="2:6" x14ac:dyDescent="0.25">
      <c r="B16" s="16" t="s">
        <v>41</v>
      </c>
      <c r="C16" s="7" t="s">
        <v>37</v>
      </c>
      <c r="D16" s="8">
        <v>50000</v>
      </c>
      <c r="E16" s="9" t="s">
        <v>27</v>
      </c>
      <c r="F16" s="17" t="s">
        <v>42</v>
      </c>
    </row>
    <row r="17" spans="2:6" x14ac:dyDescent="0.25">
      <c r="B17" s="16" t="s">
        <v>43</v>
      </c>
      <c r="C17" s="7" t="s">
        <v>44</v>
      </c>
      <c r="D17" s="8">
        <v>70000</v>
      </c>
      <c r="E17" s="9" t="s">
        <v>45</v>
      </c>
      <c r="F17" s="17" t="s">
        <v>46</v>
      </c>
    </row>
    <row r="18" spans="2:6" x14ac:dyDescent="0.25">
      <c r="B18" s="16" t="s">
        <v>47</v>
      </c>
      <c r="C18" s="7" t="s">
        <v>48</v>
      </c>
      <c r="D18" s="8">
        <v>4500</v>
      </c>
      <c r="E18" s="9" t="s">
        <v>49</v>
      </c>
      <c r="F18" s="17" t="s">
        <v>78</v>
      </c>
    </row>
    <row r="19" spans="2:6" x14ac:dyDescent="0.25">
      <c r="B19" s="16" t="s">
        <v>50</v>
      </c>
      <c r="C19" s="7" t="s">
        <v>18</v>
      </c>
      <c r="D19" s="8">
        <v>100000</v>
      </c>
      <c r="E19" s="9" t="s">
        <v>51</v>
      </c>
      <c r="F19" s="17" t="s">
        <v>52</v>
      </c>
    </row>
    <row r="20" spans="2:6" x14ac:dyDescent="0.25">
      <c r="B20" s="16" t="s">
        <v>53</v>
      </c>
      <c r="C20" s="7" t="s">
        <v>54</v>
      </c>
      <c r="D20" s="8">
        <v>81000</v>
      </c>
      <c r="E20" s="9" t="s">
        <v>55</v>
      </c>
      <c r="F20" s="17" t="s">
        <v>52</v>
      </c>
    </row>
    <row r="21" spans="2:6" x14ac:dyDescent="0.25">
      <c r="B21" s="16" t="s">
        <v>56</v>
      </c>
      <c r="C21" s="7" t="s">
        <v>57</v>
      </c>
      <c r="D21" s="8">
        <v>100000</v>
      </c>
      <c r="E21" s="9" t="s">
        <v>58</v>
      </c>
      <c r="F21" s="17" t="s">
        <v>79</v>
      </c>
    </row>
    <row r="22" spans="2:6" x14ac:dyDescent="0.25">
      <c r="B22" s="16" t="s">
        <v>59</v>
      </c>
      <c r="C22" s="7" t="s">
        <v>60</v>
      </c>
      <c r="D22" s="8">
        <v>347917</v>
      </c>
      <c r="E22" s="9" t="s">
        <v>61</v>
      </c>
      <c r="F22" s="17" t="s">
        <v>79</v>
      </c>
    </row>
    <row r="23" spans="2:6" x14ac:dyDescent="0.25">
      <c r="B23" s="16" t="s">
        <v>62</v>
      </c>
      <c r="C23" s="7" t="s">
        <v>63</v>
      </c>
      <c r="D23" s="8">
        <v>0</v>
      </c>
      <c r="E23" s="9" t="s">
        <v>64</v>
      </c>
      <c r="F23" s="17"/>
    </row>
    <row r="24" spans="2:6" x14ac:dyDescent="0.25">
      <c r="B24" s="16" t="s">
        <v>65</v>
      </c>
      <c r="C24" s="7" t="s">
        <v>66</v>
      </c>
      <c r="D24" s="10">
        <v>5486</v>
      </c>
      <c r="E24" s="9" t="s">
        <v>16</v>
      </c>
      <c r="F24" s="17" t="s">
        <v>79</v>
      </c>
    </row>
    <row r="25" spans="2:6" x14ac:dyDescent="0.25">
      <c r="B25" s="16" t="s">
        <v>67</v>
      </c>
      <c r="C25" s="7"/>
      <c r="D25" s="10"/>
      <c r="E25" s="9"/>
      <c r="F25" s="17"/>
    </row>
    <row r="26" spans="2:6" x14ac:dyDescent="0.25">
      <c r="B26" s="16" t="s">
        <v>68</v>
      </c>
      <c r="C26" s="7"/>
      <c r="D26" s="10"/>
      <c r="E26" s="9"/>
      <c r="F26" s="17"/>
    </row>
    <row r="27" spans="2:6" x14ac:dyDescent="0.25">
      <c r="B27" s="16" t="s">
        <v>69</v>
      </c>
      <c r="C27" s="7"/>
      <c r="D27" s="10"/>
      <c r="E27" s="9"/>
      <c r="F27" s="17"/>
    </row>
    <row r="28" spans="2:6" x14ac:dyDescent="0.25">
      <c r="B28" s="16" t="s">
        <v>70</v>
      </c>
      <c r="C28" s="7"/>
      <c r="D28" s="10"/>
      <c r="E28" s="9"/>
      <c r="F28" s="17"/>
    </row>
    <row r="29" spans="2:6" x14ac:dyDescent="0.25">
      <c r="B29" s="16" t="s">
        <v>71</v>
      </c>
      <c r="C29" s="7"/>
      <c r="D29" s="10"/>
      <c r="E29" s="9"/>
      <c r="F29" s="17"/>
    </row>
    <row r="30" spans="2:6" x14ac:dyDescent="0.25">
      <c r="B30" s="16" t="s">
        <v>72</v>
      </c>
      <c r="C30" s="7"/>
      <c r="D30" s="10"/>
      <c r="E30" s="9"/>
      <c r="F30" s="17"/>
    </row>
    <row r="31" spans="2:6" x14ac:dyDescent="0.25">
      <c r="B31" s="16" t="s">
        <v>73</v>
      </c>
      <c r="C31" s="7"/>
      <c r="D31" s="10"/>
      <c r="E31" s="9"/>
      <c r="F31" s="17"/>
    </row>
    <row r="32" spans="2:6" x14ac:dyDescent="0.25">
      <c r="B32" s="16" t="s">
        <v>74</v>
      </c>
      <c r="C32" s="7"/>
      <c r="D32" s="10"/>
      <c r="E32" s="9"/>
      <c r="F32" s="17"/>
    </row>
    <row r="33" spans="2:6" x14ac:dyDescent="0.25">
      <c r="B33" s="16" t="s">
        <v>75</v>
      </c>
      <c r="C33" s="7"/>
      <c r="D33" s="10"/>
      <c r="E33" s="9"/>
      <c r="F33" s="17"/>
    </row>
    <row r="34" spans="2:6" x14ac:dyDescent="0.25">
      <c r="B34" s="16" t="s">
        <v>76</v>
      </c>
      <c r="C34" s="7"/>
      <c r="D34" s="10"/>
      <c r="E34" s="9"/>
      <c r="F34" s="17"/>
    </row>
    <row r="35" spans="2:6" x14ac:dyDescent="0.25">
      <c r="B35" s="18"/>
      <c r="C35" s="7"/>
      <c r="D35" s="10"/>
      <c r="E35" s="9"/>
      <c r="F35" s="17"/>
    </row>
    <row r="36" spans="2:6" ht="16.5" thickBot="1" x14ac:dyDescent="0.3">
      <c r="B36" s="19"/>
      <c r="C36" s="20" t="s">
        <v>77</v>
      </c>
      <c r="D36" s="21">
        <f>SUM(D3:D34)</f>
        <v>4021072</v>
      </c>
      <c r="E36" s="22"/>
      <c r="F36" s="23"/>
    </row>
    <row r="38" spans="2:6" x14ac:dyDescent="0.25">
      <c r="C38" s="12"/>
    </row>
    <row r="39" spans="2:6" x14ac:dyDescent="0.25">
      <c r="C39" s="12" t="s">
        <v>80</v>
      </c>
    </row>
    <row r="40" spans="2:6" x14ac:dyDescent="0.25">
      <c r="C40" s="12" t="s">
        <v>81</v>
      </c>
    </row>
    <row r="41" spans="2:6" x14ac:dyDescent="0.25">
      <c r="C41" s="12"/>
    </row>
    <row r="42" spans="2:6" x14ac:dyDescent="0.25">
      <c r="C42" t="s">
        <v>82</v>
      </c>
    </row>
    <row r="43" spans="2:6" x14ac:dyDescent="0.25">
      <c r="C43" t="s">
        <v>83</v>
      </c>
    </row>
  </sheetData>
  <mergeCells count="2">
    <mergeCell ref="B1:F1"/>
    <mergeCell ref="E36:F3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"/>
  <sheetViews>
    <sheetView tabSelected="1" workbookViewId="0">
      <selection activeCell="C2" sqref="C2"/>
    </sheetView>
  </sheetViews>
  <sheetFormatPr defaultRowHeight="15" x14ac:dyDescent="0.25"/>
  <cols>
    <col min="1" max="1" width="4" customWidth="1"/>
    <col min="3" max="3" width="26.5703125" customWidth="1"/>
    <col min="4" max="4" width="23.7109375" customWidth="1"/>
    <col min="5" max="6" width="16.7109375" style="12" customWidth="1"/>
    <col min="257" max="257" width="4" customWidth="1"/>
    <col min="259" max="259" width="26.5703125" customWidth="1"/>
    <col min="260" max="260" width="23.7109375" customWidth="1"/>
    <col min="261" max="262" width="16.7109375" customWidth="1"/>
    <col min="513" max="513" width="4" customWidth="1"/>
    <col min="515" max="515" width="26.5703125" customWidth="1"/>
    <col min="516" max="516" width="23.7109375" customWidth="1"/>
    <col min="517" max="518" width="16.7109375" customWidth="1"/>
    <col min="769" max="769" width="4" customWidth="1"/>
    <col min="771" max="771" width="26.5703125" customWidth="1"/>
    <col min="772" max="772" width="23.7109375" customWidth="1"/>
    <col min="773" max="774" width="16.7109375" customWidth="1"/>
    <col min="1025" max="1025" width="4" customWidth="1"/>
    <col min="1027" max="1027" width="26.5703125" customWidth="1"/>
    <col min="1028" max="1028" width="23.7109375" customWidth="1"/>
    <col min="1029" max="1030" width="16.7109375" customWidth="1"/>
    <col min="1281" max="1281" width="4" customWidth="1"/>
    <col min="1283" max="1283" width="26.5703125" customWidth="1"/>
    <col min="1284" max="1284" width="23.7109375" customWidth="1"/>
    <col min="1285" max="1286" width="16.7109375" customWidth="1"/>
    <col min="1537" max="1537" width="4" customWidth="1"/>
    <col min="1539" max="1539" width="26.5703125" customWidth="1"/>
    <col min="1540" max="1540" width="23.7109375" customWidth="1"/>
    <col min="1541" max="1542" width="16.7109375" customWidth="1"/>
    <col min="1793" max="1793" width="4" customWidth="1"/>
    <col min="1795" max="1795" width="26.5703125" customWidth="1"/>
    <col min="1796" max="1796" width="23.7109375" customWidth="1"/>
    <col min="1797" max="1798" width="16.7109375" customWidth="1"/>
    <col min="2049" max="2049" width="4" customWidth="1"/>
    <col min="2051" max="2051" width="26.5703125" customWidth="1"/>
    <col min="2052" max="2052" width="23.7109375" customWidth="1"/>
    <col min="2053" max="2054" width="16.7109375" customWidth="1"/>
    <col min="2305" max="2305" width="4" customWidth="1"/>
    <col min="2307" max="2307" width="26.5703125" customWidth="1"/>
    <col min="2308" max="2308" width="23.7109375" customWidth="1"/>
    <col min="2309" max="2310" width="16.7109375" customWidth="1"/>
    <col min="2561" max="2561" width="4" customWidth="1"/>
    <col min="2563" max="2563" width="26.5703125" customWidth="1"/>
    <col min="2564" max="2564" width="23.7109375" customWidth="1"/>
    <col min="2565" max="2566" width="16.7109375" customWidth="1"/>
    <col min="2817" max="2817" width="4" customWidth="1"/>
    <col min="2819" max="2819" width="26.5703125" customWidth="1"/>
    <col min="2820" max="2820" width="23.7109375" customWidth="1"/>
    <col min="2821" max="2822" width="16.7109375" customWidth="1"/>
    <col min="3073" max="3073" width="4" customWidth="1"/>
    <col min="3075" max="3075" width="26.5703125" customWidth="1"/>
    <col min="3076" max="3076" width="23.7109375" customWidth="1"/>
    <col min="3077" max="3078" width="16.7109375" customWidth="1"/>
    <col min="3329" max="3329" width="4" customWidth="1"/>
    <col min="3331" max="3331" width="26.5703125" customWidth="1"/>
    <col min="3332" max="3332" width="23.7109375" customWidth="1"/>
    <col min="3333" max="3334" width="16.7109375" customWidth="1"/>
    <col min="3585" max="3585" width="4" customWidth="1"/>
    <col min="3587" max="3587" width="26.5703125" customWidth="1"/>
    <col min="3588" max="3588" width="23.7109375" customWidth="1"/>
    <col min="3589" max="3590" width="16.7109375" customWidth="1"/>
    <col min="3841" max="3841" width="4" customWidth="1"/>
    <col min="3843" max="3843" width="26.5703125" customWidth="1"/>
    <col min="3844" max="3844" width="23.7109375" customWidth="1"/>
    <col min="3845" max="3846" width="16.7109375" customWidth="1"/>
    <col min="4097" max="4097" width="4" customWidth="1"/>
    <col min="4099" max="4099" width="26.5703125" customWidth="1"/>
    <col min="4100" max="4100" width="23.7109375" customWidth="1"/>
    <col min="4101" max="4102" width="16.7109375" customWidth="1"/>
    <col min="4353" max="4353" width="4" customWidth="1"/>
    <col min="4355" max="4355" width="26.5703125" customWidth="1"/>
    <col min="4356" max="4356" width="23.7109375" customWidth="1"/>
    <col min="4357" max="4358" width="16.7109375" customWidth="1"/>
    <col min="4609" max="4609" width="4" customWidth="1"/>
    <col min="4611" max="4611" width="26.5703125" customWidth="1"/>
    <col min="4612" max="4612" width="23.7109375" customWidth="1"/>
    <col min="4613" max="4614" width="16.7109375" customWidth="1"/>
    <col min="4865" max="4865" width="4" customWidth="1"/>
    <col min="4867" max="4867" width="26.5703125" customWidth="1"/>
    <col min="4868" max="4868" width="23.7109375" customWidth="1"/>
    <col min="4869" max="4870" width="16.7109375" customWidth="1"/>
    <col min="5121" max="5121" width="4" customWidth="1"/>
    <col min="5123" max="5123" width="26.5703125" customWidth="1"/>
    <col min="5124" max="5124" width="23.7109375" customWidth="1"/>
    <col min="5125" max="5126" width="16.7109375" customWidth="1"/>
    <col min="5377" max="5377" width="4" customWidth="1"/>
    <col min="5379" max="5379" width="26.5703125" customWidth="1"/>
    <col min="5380" max="5380" width="23.7109375" customWidth="1"/>
    <col min="5381" max="5382" width="16.7109375" customWidth="1"/>
    <col min="5633" max="5633" width="4" customWidth="1"/>
    <col min="5635" max="5635" width="26.5703125" customWidth="1"/>
    <col min="5636" max="5636" width="23.7109375" customWidth="1"/>
    <col min="5637" max="5638" width="16.7109375" customWidth="1"/>
    <col min="5889" max="5889" width="4" customWidth="1"/>
    <col min="5891" max="5891" width="26.5703125" customWidth="1"/>
    <col min="5892" max="5892" width="23.7109375" customWidth="1"/>
    <col min="5893" max="5894" width="16.7109375" customWidth="1"/>
    <col min="6145" max="6145" width="4" customWidth="1"/>
    <col min="6147" max="6147" width="26.5703125" customWidth="1"/>
    <col min="6148" max="6148" width="23.7109375" customWidth="1"/>
    <col min="6149" max="6150" width="16.7109375" customWidth="1"/>
    <col min="6401" max="6401" width="4" customWidth="1"/>
    <col min="6403" max="6403" width="26.5703125" customWidth="1"/>
    <col min="6404" max="6404" width="23.7109375" customWidth="1"/>
    <col min="6405" max="6406" width="16.7109375" customWidth="1"/>
    <col min="6657" max="6657" width="4" customWidth="1"/>
    <col min="6659" max="6659" width="26.5703125" customWidth="1"/>
    <col min="6660" max="6660" width="23.7109375" customWidth="1"/>
    <col min="6661" max="6662" width="16.7109375" customWidth="1"/>
    <col min="6913" max="6913" width="4" customWidth="1"/>
    <col min="6915" max="6915" width="26.5703125" customWidth="1"/>
    <col min="6916" max="6916" width="23.7109375" customWidth="1"/>
    <col min="6917" max="6918" width="16.7109375" customWidth="1"/>
    <col min="7169" max="7169" width="4" customWidth="1"/>
    <col min="7171" max="7171" width="26.5703125" customWidth="1"/>
    <col min="7172" max="7172" width="23.7109375" customWidth="1"/>
    <col min="7173" max="7174" width="16.7109375" customWidth="1"/>
    <col min="7425" max="7425" width="4" customWidth="1"/>
    <col min="7427" max="7427" width="26.5703125" customWidth="1"/>
    <col min="7428" max="7428" width="23.7109375" customWidth="1"/>
    <col min="7429" max="7430" width="16.7109375" customWidth="1"/>
    <col min="7681" max="7681" width="4" customWidth="1"/>
    <col min="7683" max="7683" width="26.5703125" customWidth="1"/>
    <col min="7684" max="7684" width="23.7109375" customWidth="1"/>
    <col min="7685" max="7686" width="16.7109375" customWidth="1"/>
    <col min="7937" max="7937" width="4" customWidth="1"/>
    <col min="7939" max="7939" width="26.5703125" customWidth="1"/>
    <col min="7940" max="7940" width="23.7109375" customWidth="1"/>
    <col min="7941" max="7942" width="16.7109375" customWidth="1"/>
    <col min="8193" max="8193" width="4" customWidth="1"/>
    <col min="8195" max="8195" width="26.5703125" customWidth="1"/>
    <col min="8196" max="8196" width="23.7109375" customWidth="1"/>
    <col min="8197" max="8198" width="16.7109375" customWidth="1"/>
    <col min="8449" max="8449" width="4" customWidth="1"/>
    <col min="8451" max="8451" width="26.5703125" customWidth="1"/>
    <col min="8452" max="8452" width="23.7109375" customWidth="1"/>
    <col min="8453" max="8454" width="16.7109375" customWidth="1"/>
    <col min="8705" max="8705" width="4" customWidth="1"/>
    <col min="8707" max="8707" width="26.5703125" customWidth="1"/>
    <col min="8708" max="8708" width="23.7109375" customWidth="1"/>
    <col min="8709" max="8710" width="16.7109375" customWidth="1"/>
    <col min="8961" max="8961" width="4" customWidth="1"/>
    <col min="8963" max="8963" width="26.5703125" customWidth="1"/>
    <col min="8964" max="8964" width="23.7109375" customWidth="1"/>
    <col min="8965" max="8966" width="16.7109375" customWidth="1"/>
    <col min="9217" max="9217" width="4" customWidth="1"/>
    <col min="9219" max="9219" width="26.5703125" customWidth="1"/>
    <col min="9220" max="9220" width="23.7109375" customWidth="1"/>
    <col min="9221" max="9222" width="16.7109375" customWidth="1"/>
    <col min="9473" max="9473" width="4" customWidth="1"/>
    <col min="9475" max="9475" width="26.5703125" customWidth="1"/>
    <col min="9476" max="9476" width="23.7109375" customWidth="1"/>
    <col min="9477" max="9478" width="16.7109375" customWidth="1"/>
    <col min="9729" max="9729" width="4" customWidth="1"/>
    <col min="9731" max="9731" width="26.5703125" customWidth="1"/>
    <col min="9732" max="9732" width="23.7109375" customWidth="1"/>
    <col min="9733" max="9734" width="16.7109375" customWidth="1"/>
    <col min="9985" max="9985" width="4" customWidth="1"/>
    <col min="9987" max="9987" width="26.5703125" customWidth="1"/>
    <col min="9988" max="9988" width="23.7109375" customWidth="1"/>
    <col min="9989" max="9990" width="16.7109375" customWidth="1"/>
    <col min="10241" max="10241" width="4" customWidth="1"/>
    <col min="10243" max="10243" width="26.5703125" customWidth="1"/>
    <col min="10244" max="10244" width="23.7109375" customWidth="1"/>
    <col min="10245" max="10246" width="16.7109375" customWidth="1"/>
    <col min="10497" max="10497" width="4" customWidth="1"/>
    <col min="10499" max="10499" width="26.5703125" customWidth="1"/>
    <col min="10500" max="10500" width="23.7109375" customWidth="1"/>
    <col min="10501" max="10502" width="16.7109375" customWidth="1"/>
    <col min="10753" max="10753" width="4" customWidth="1"/>
    <col min="10755" max="10755" width="26.5703125" customWidth="1"/>
    <col min="10756" max="10756" width="23.7109375" customWidth="1"/>
    <col min="10757" max="10758" width="16.7109375" customWidth="1"/>
    <col min="11009" max="11009" width="4" customWidth="1"/>
    <col min="11011" max="11011" width="26.5703125" customWidth="1"/>
    <col min="11012" max="11012" width="23.7109375" customWidth="1"/>
    <col min="11013" max="11014" width="16.7109375" customWidth="1"/>
    <col min="11265" max="11265" width="4" customWidth="1"/>
    <col min="11267" max="11267" width="26.5703125" customWidth="1"/>
    <col min="11268" max="11268" width="23.7109375" customWidth="1"/>
    <col min="11269" max="11270" width="16.7109375" customWidth="1"/>
    <col min="11521" max="11521" width="4" customWidth="1"/>
    <col min="11523" max="11523" width="26.5703125" customWidth="1"/>
    <col min="11524" max="11524" width="23.7109375" customWidth="1"/>
    <col min="11525" max="11526" width="16.7109375" customWidth="1"/>
    <col min="11777" max="11777" width="4" customWidth="1"/>
    <col min="11779" max="11779" width="26.5703125" customWidth="1"/>
    <col min="11780" max="11780" width="23.7109375" customWidth="1"/>
    <col min="11781" max="11782" width="16.7109375" customWidth="1"/>
    <col min="12033" max="12033" width="4" customWidth="1"/>
    <col min="12035" max="12035" width="26.5703125" customWidth="1"/>
    <col min="12036" max="12036" width="23.7109375" customWidth="1"/>
    <col min="12037" max="12038" width="16.7109375" customWidth="1"/>
    <col min="12289" max="12289" width="4" customWidth="1"/>
    <col min="12291" max="12291" width="26.5703125" customWidth="1"/>
    <col min="12292" max="12292" width="23.7109375" customWidth="1"/>
    <col min="12293" max="12294" width="16.7109375" customWidth="1"/>
    <col min="12545" max="12545" width="4" customWidth="1"/>
    <col min="12547" max="12547" width="26.5703125" customWidth="1"/>
    <col min="12548" max="12548" width="23.7109375" customWidth="1"/>
    <col min="12549" max="12550" width="16.7109375" customWidth="1"/>
    <col min="12801" max="12801" width="4" customWidth="1"/>
    <col min="12803" max="12803" width="26.5703125" customWidth="1"/>
    <col min="12804" max="12804" width="23.7109375" customWidth="1"/>
    <col min="12805" max="12806" width="16.7109375" customWidth="1"/>
    <col min="13057" max="13057" width="4" customWidth="1"/>
    <col min="13059" max="13059" width="26.5703125" customWidth="1"/>
    <col min="13060" max="13060" width="23.7109375" customWidth="1"/>
    <col min="13061" max="13062" width="16.7109375" customWidth="1"/>
    <col min="13313" max="13313" width="4" customWidth="1"/>
    <col min="13315" max="13315" width="26.5703125" customWidth="1"/>
    <col min="13316" max="13316" width="23.7109375" customWidth="1"/>
    <col min="13317" max="13318" width="16.7109375" customWidth="1"/>
    <col min="13569" max="13569" width="4" customWidth="1"/>
    <col min="13571" max="13571" width="26.5703125" customWidth="1"/>
    <col min="13572" max="13572" width="23.7109375" customWidth="1"/>
    <col min="13573" max="13574" width="16.7109375" customWidth="1"/>
    <col min="13825" max="13825" width="4" customWidth="1"/>
    <col min="13827" max="13827" width="26.5703125" customWidth="1"/>
    <col min="13828" max="13828" width="23.7109375" customWidth="1"/>
    <col min="13829" max="13830" width="16.7109375" customWidth="1"/>
    <col min="14081" max="14081" width="4" customWidth="1"/>
    <col min="14083" max="14083" width="26.5703125" customWidth="1"/>
    <col min="14084" max="14084" width="23.7109375" customWidth="1"/>
    <col min="14085" max="14086" width="16.7109375" customWidth="1"/>
    <col min="14337" max="14337" width="4" customWidth="1"/>
    <col min="14339" max="14339" width="26.5703125" customWidth="1"/>
    <col min="14340" max="14340" width="23.7109375" customWidth="1"/>
    <col min="14341" max="14342" width="16.7109375" customWidth="1"/>
    <col min="14593" max="14593" width="4" customWidth="1"/>
    <col min="14595" max="14595" width="26.5703125" customWidth="1"/>
    <col min="14596" max="14596" width="23.7109375" customWidth="1"/>
    <col min="14597" max="14598" width="16.7109375" customWidth="1"/>
    <col min="14849" max="14849" width="4" customWidth="1"/>
    <col min="14851" max="14851" width="26.5703125" customWidth="1"/>
    <col min="14852" max="14852" width="23.7109375" customWidth="1"/>
    <col min="14853" max="14854" width="16.7109375" customWidth="1"/>
    <col min="15105" max="15105" width="4" customWidth="1"/>
    <col min="15107" max="15107" width="26.5703125" customWidth="1"/>
    <col min="15108" max="15108" width="23.7109375" customWidth="1"/>
    <col min="15109" max="15110" width="16.7109375" customWidth="1"/>
    <col min="15361" max="15361" width="4" customWidth="1"/>
    <col min="15363" max="15363" width="26.5703125" customWidth="1"/>
    <col min="15364" max="15364" width="23.7109375" customWidth="1"/>
    <col min="15365" max="15366" width="16.7109375" customWidth="1"/>
    <col min="15617" max="15617" width="4" customWidth="1"/>
    <col min="15619" max="15619" width="26.5703125" customWidth="1"/>
    <col min="15620" max="15620" width="23.7109375" customWidth="1"/>
    <col min="15621" max="15622" width="16.7109375" customWidth="1"/>
    <col min="15873" max="15873" width="4" customWidth="1"/>
    <col min="15875" max="15875" width="26.5703125" customWidth="1"/>
    <col min="15876" max="15876" width="23.7109375" customWidth="1"/>
    <col min="15877" max="15878" width="16.7109375" customWidth="1"/>
    <col min="16129" max="16129" width="4" customWidth="1"/>
    <col min="16131" max="16131" width="26.5703125" customWidth="1"/>
    <col min="16132" max="16132" width="23.7109375" customWidth="1"/>
    <col min="16133" max="16134" width="16.7109375" customWidth="1"/>
  </cols>
  <sheetData>
    <row r="1" spans="2:6" x14ac:dyDescent="0.25">
      <c r="B1" s="26"/>
      <c r="C1" s="27"/>
      <c r="D1" s="27"/>
      <c r="E1" s="28"/>
      <c r="F1" s="28"/>
    </row>
    <row r="2" spans="2:6" x14ac:dyDescent="0.25">
      <c r="B2" s="26"/>
      <c r="C2" s="27"/>
      <c r="D2" s="27"/>
      <c r="E2" s="28"/>
      <c r="F2" s="28"/>
    </row>
    <row r="3" spans="2:6" ht="18" x14ac:dyDescent="0.25">
      <c r="B3" s="29" t="s">
        <v>84</v>
      </c>
      <c r="C3" s="30"/>
      <c r="D3" s="30"/>
      <c r="E3" s="28"/>
      <c r="F3" s="28"/>
    </row>
    <row r="4" spans="2:6" ht="18" x14ac:dyDescent="0.25">
      <c r="B4" s="31" t="s">
        <v>85</v>
      </c>
      <c r="C4" s="29"/>
      <c r="D4" s="31"/>
      <c r="E4" s="28"/>
      <c r="F4" s="28"/>
    </row>
    <row r="5" spans="2:6" x14ac:dyDescent="0.25">
      <c r="B5" s="32"/>
      <c r="C5" s="32"/>
      <c r="D5" s="32"/>
      <c r="E5" s="28"/>
      <c r="F5" s="28"/>
    </row>
    <row r="6" spans="2:6" x14ac:dyDescent="0.25">
      <c r="B6" s="33"/>
      <c r="C6" s="34"/>
      <c r="D6" s="35"/>
      <c r="E6" s="28"/>
      <c r="F6" s="28"/>
    </row>
    <row r="7" spans="2:6" ht="15.75" thickBot="1" x14ac:dyDescent="0.3">
      <c r="B7" s="36" t="s">
        <v>86</v>
      </c>
      <c r="C7" s="37" t="s">
        <v>87</v>
      </c>
      <c r="D7" s="38" t="s">
        <v>4</v>
      </c>
      <c r="E7" s="39" t="s">
        <v>88</v>
      </c>
      <c r="F7" s="40" t="s">
        <v>89</v>
      </c>
    </row>
    <row r="8" spans="2:6" ht="15.75" thickBot="1" x14ac:dyDescent="0.3">
      <c r="B8" s="41"/>
      <c r="C8" s="42" t="s">
        <v>90</v>
      </c>
      <c r="D8" s="43"/>
      <c r="E8" s="44">
        <f>SUM(E9:E25)</f>
        <v>3560000</v>
      </c>
      <c r="F8" s="44">
        <f>SUM(F9:F25)</f>
        <v>4068788</v>
      </c>
    </row>
    <row r="9" spans="2:6" x14ac:dyDescent="0.25">
      <c r="B9" s="45">
        <v>3419</v>
      </c>
      <c r="C9" s="46" t="s">
        <v>91</v>
      </c>
      <c r="D9" s="47" t="s">
        <v>92</v>
      </c>
      <c r="E9" s="48">
        <v>2100000</v>
      </c>
      <c r="F9" s="48">
        <v>2986000</v>
      </c>
    </row>
    <row r="10" spans="2:6" x14ac:dyDescent="0.25">
      <c r="B10" s="45">
        <v>3419</v>
      </c>
      <c r="C10" s="46" t="s">
        <v>93</v>
      </c>
      <c r="D10" s="49" t="s">
        <v>94</v>
      </c>
      <c r="E10" s="50">
        <v>240000</v>
      </c>
      <c r="F10" s="50">
        <v>290000</v>
      </c>
    </row>
    <row r="11" spans="2:6" x14ac:dyDescent="0.25">
      <c r="B11" s="45">
        <v>3419</v>
      </c>
      <c r="C11" s="46" t="s">
        <v>95</v>
      </c>
      <c r="D11" s="49" t="s">
        <v>94</v>
      </c>
      <c r="E11" s="50">
        <v>410000</v>
      </c>
      <c r="F11" s="50">
        <v>440000</v>
      </c>
    </row>
    <row r="12" spans="2:6" x14ac:dyDescent="0.25">
      <c r="B12" s="45">
        <v>3421</v>
      </c>
      <c r="C12" s="46" t="s">
        <v>96</v>
      </c>
      <c r="D12" s="49" t="s">
        <v>97</v>
      </c>
      <c r="E12" s="50">
        <v>50000</v>
      </c>
      <c r="F12" s="50">
        <v>50000</v>
      </c>
    </row>
    <row r="13" spans="2:6" x14ac:dyDescent="0.25">
      <c r="B13" s="51">
        <v>3429</v>
      </c>
      <c r="C13" s="52" t="s">
        <v>98</v>
      </c>
      <c r="D13" s="53" t="s">
        <v>99</v>
      </c>
      <c r="E13" s="54">
        <v>10000</v>
      </c>
      <c r="F13" s="54">
        <v>10000</v>
      </c>
    </row>
    <row r="14" spans="2:6" x14ac:dyDescent="0.25">
      <c r="B14" s="45">
        <v>3429</v>
      </c>
      <c r="C14" s="46" t="s">
        <v>100</v>
      </c>
      <c r="D14" s="49" t="s">
        <v>101</v>
      </c>
      <c r="E14" s="54">
        <v>10000</v>
      </c>
      <c r="F14" s="54">
        <v>10000</v>
      </c>
    </row>
    <row r="15" spans="2:6" x14ac:dyDescent="0.25">
      <c r="B15" s="45">
        <v>3429</v>
      </c>
      <c r="C15" s="46" t="s">
        <v>102</v>
      </c>
      <c r="D15" s="49" t="s">
        <v>103</v>
      </c>
      <c r="E15" s="54">
        <v>15000</v>
      </c>
      <c r="F15" s="54">
        <v>15000</v>
      </c>
    </row>
    <row r="16" spans="2:6" x14ac:dyDescent="0.25">
      <c r="B16" s="45">
        <v>3429</v>
      </c>
      <c r="C16" s="46" t="s">
        <v>104</v>
      </c>
      <c r="D16" s="49" t="s">
        <v>105</v>
      </c>
      <c r="E16" s="54">
        <v>5000</v>
      </c>
      <c r="F16" s="54">
        <v>5000</v>
      </c>
    </row>
    <row r="17" spans="2:6" x14ac:dyDescent="0.25">
      <c r="B17" s="45">
        <v>3429</v>
      </c>
      <c r="C17" s="46" t="s">
        <v>106</v>
      </c>
      <c r="D17" s="49" t="s">
        <v>107</v>
      </c>
      <c r="E17" s="54">
        <v>5000</v>
      </c>
      <c r="F17" s="54">
        <v>5000</v>
      </c>
    </row>
    <row r="18" spans="2:6" x14ac:dyDescent="0.25">
      <c r="B18" s="45">
        <v>3429</v>
      </c>
      <c r="C18" s="46" t="s">
        <v>108</v>
      </c>
      <c r="D18" s="49" t="s">
        <v>109</v>
      </c>
      <c r="E18" s="54">
        <v>7000</v>
      </c>
      <c r="F18" s="54">
        <v>7000</v>
      </c>
    </row>
    <row r="19" spans="2:6" x14ac:dyDescent="0.25">
      <c r="B19" s="45">
        <v>3429</v>
      </c>
      <c r="C19" s="46" t="s">
        <v>110</v>
      </c>
      <c r="D19" s="49" t="s">
        <v>111</v>
      </c>
      <c r="E19" s="54">
        <v>20000</v>
      </c>
      <c r="F19" s="54">
        <v>20000</v>
      </c>
    </row>
    <row r="20" spans="2:6" x14ac:dyDescent="0.25">
      <c r="B20" s="45">
        <v>4351</v>
      </c>
      <c r="C20" s="46" t="s">
        <v>112</v>
      </c>
      <c r="D20" s="49" t="s">
        <v>113</v>
      </c>
      <c r="E20" s="50">
        <v>197800</v>
      </c>
      <c r="F20" s="50">
        <v>207788</v>
      </c>
    </row>
    <row r="21" spans="2:6" x14ac:dyDescent="0.25">
      <c r="B21" s="55">
        <v>3429</v>
      </c>
      <c r="C21" s="56" t="s">
        <v>114</v>
      </c>
      <c r="D21" s="57" t="s">
        <v>109</v>
      </c>
      <c r="E21" s="58">
        <v>7000</v>
      </c>
      <c r="F21" s="58">
        <v>7000</v>
      </c>
    </row>
    <row r="22" spans="2:6" x14ac:dyDescent="0.25">
      <c r="B22" s="55">
        <v>3429</v>
      </c>
      <c r="C22" s="56" t="s">
        <v>115</v>
      </c>
      <c r="D22" s="57" t="s">
        <v>116</v>
      </c>
      <c r="E22" s="58">
        <v>10000</v>
      </c>
      <c r="F22" s="58">
        <v>10000</v>
      </c>
    </row>
    <row r="23" spans="2:6" x14ac:dyDescent="0.25">
      <c r="B23" s="55">
        <v>3429</v>
      </c>
      <c r="C23" s="56" t="s">
        <v>117</v>
      </c>
      <c r="D23" s="57" t="s">
        <v>118</v>
      </c>
      <c r="E23" s="58">
        <v>5000</v>
      </c>
      <c r="F23" s="58">
        <v>5000</v>
      </c>
    </row>
    <row r="24" spans="2:6" x14ac:dyDescent="0.25">
      <c r="B24" s="55">
        <v>3429</v>
      </c>
      <c r="C24" s="56" t="s">
        <v>119</v>
      </c>
      <c r="D24" s="57" t="s">
        <v>120</v>
      </c>
      <c r="E24" s="58">
        <v>1000</v>
      </c>
      <c r="F24" s="58">
        <v>1000</v>
      </c>
    </row>
    <row r="25" spans="2:6" x14ac:dyDescent="0.25">
      <c r="B25" s="55">
        <v>3429</v>
      </c>
      <c r="C25" s="56" t="s">
        <v>121</v>
      </c>
      <c r="D25" s="57" t="s">
        <v>122</v>
      </c>
      <c r="E25" s="59">
        <v>467200</v>
      </c>
      <c r="F25" s="59">
        <v>0</v>
      </c>
    </row>
    <row r="26" spans="2:6" x14ac:dyDescent="0.25">
      <c r="B26" s="55">
        <v>3429</v>
      </c>
      <c r="C26" s="56" t="s">
        <v>123</v>
      </c>
      <c r="D26" s="57" t="s">
        <v>124</v>
      </c>
      <c r="E26" s="59"/>
      <c r="F26" s="59">
        <v>3000</v>
      </c>
    </row>
    <row r="27" spans="2:6" ht="15.75" thickBot="1" x14ac:dyDescent="0.3">
      <c r="B27" s="60"/>
      <c r="C27" s="61" t="s">
        <v>125</v>
      </c>
      <c r="D27" s="62"/>
      <c r="E27" s="63">
        <f>SUM(E28:E30)</f>
        <v>240000</v>
      </c>
      <c r="F27" s="63">
        <f>SUM(F28:F30)</f>
        <v>230409</v>
      </c>
    </row>
    <row r="28" spans="2:6" x14ac:dyDescent="0.25">
      <c r="B28" s="51">
        <v>3330</v>
      </c>
      <c r="C28" s="52" t="s">
        <v>126</v>
      </c>
      <c r="D28" s="53" t="s">
        <v>127</v>
      </c>
      <c r="E28" s="48">
        <v>60000</v>
      </c>
      <c r="F28" s="48">
        <v>60000</v>
      </c>
    </row>
    <row r="29" spans="2:6" x14ac:dyDescent="0.25">
      <c r="B29" s="51">
        <v>3429</v>
      </c>
      <c r="C29" s="52" t="s">
        <v>100</v>
      </c>
      <c r="D29" s="64" t="s">
        <v>128</v>
      </c>
      <c r="E29" s="50">
        <v>50000</v>
      </c>
      <c r="F29" s="50">
        <v>50000</v>
      </c>
    </row>
    <row r="30" spans="2:6" x14ac:dyDescent="0.25">
      <c r="B30" s="51">
        <v>3113</v>
      </c>
      <c r="C30" s="52" t="s">
        <v>129</v>
      </c>
      <c r="D30" s="64" t="s">
        <v>130</v>
      </c>
      <c r="E30" s="54">
        <v>130000</v>
      </c>
      <c r="F30" s="54">
        <v>120409</v>
      </c>
    </row>
    <row r="31" spans="2:6" x14ac:dyDescent="0.25">
      <c r="B31" s="65"/>
      <c r="C31" s="66" t="s">
        <v>131</v>
      </c>
      <c r="D31" s="67"/>
      <c r="E31" s="68">
        <f>SUM(E8+E27)</f>
        <v>3800000</v>
      </c>
      <c r="F31" s="68">
        <f>SUM(F8+F27)</f>
        <v>4299197</v>
      </c>
    </row>
    <row r="32" spans="2:6" x14ac:dyDescent="0.25">
      <c r="B32" s="69"/>
      <c r="C32" s="70"/>
      <c r="D32" s="70"/>
      <c r="E32" s="54"/>
      <c r="F32" s="54"/>
    </row>
    <row r="33" spans="2:6" ht="15.75" thickBot="1" x14ac:dyDescent="0.3">
      <c r="B33" s="71"/>
      <c r="C33" s="61" t="s">
        <v>132</v>
      </c>
      <c r="D33" s="72"/>
      <c r="E33" s="73">
        <f>SUM(E34:E35)</f>
        <v>4000000</v>
      </c>
      <c r="F33" s="73">
        <f>SUM(F34:F35)</f>
        <v>4005600</v>
      </c>
    </row>
    <row r="34" spans="2:6" ht="48.75" x14ac:dyDescent="0.25">
      <c r="B34" s="51">
        <v>3113</v>
      </c>
      <c r="C34" s="74" t="s">
        <v>133</v>
      </c>
      <c r="D34" s="75" t="s">
        <v>134</v>
      </c>
      <c r="E34" s="76">
        <v>3400000</v>
      </c>
      <c r="F34" s="76">
        <v>3505600</v>
      </c>
    </row>
    <row r="35" spans="2:6" ht="36.75" x14ac:dyDescent="0.25">
      <c r="B35" s="55">
        <v>3392</v>
      </c>
      <c r="C35" s="77" t="s">
        <v>135</v>
      </c>
      <c r="D35" s="78" t="s">
        <v>136</v>
      </c>
      <c r="E35" s="54">
        <v>600000</v>
      </c>
      <c r="F35" s="54">
        <v>500000</v>
      </c>
    </row>
    <row r="36" spans="2:6" x14ac:dyDescent="0.25">
      <c r="B36" s="79"/>
      <c r="C36" s="66" t="s">
        <v>137</v>
      </c>
      <c r="D36" s="80"/>
      <c r="E36" s="68"/>
      <c r="F36" s="68"/>
    </row>
    <row r="37" spans="2:6" x14ac:dyDescent="0.25">
      <c r="B37" s="81"/>
      <c r="C37" s="82" t="s">
        <v>138</v>
      </c>
      <c r="D37" s="83"/>
      <c r="E37" s="68">
        <f>SUM(E31+E33)</f>
        <v>7800000</v>
      </c>
      <c r="F37" s="68">
        <f>SUM(F31+F33)</f>
        <v>8304797</v>
      </c>
    </row>
    <row r="39" spans="2:6" x14ac:dyDescent="0.25">
      <c r="B39" s="84"/>
      <c r="C39" s="12"/>
      <c r="D39" s="12"/>
      <c r="E39" s="28"/>
      <c r="F39" s="28"/>
    </row>
    <row r="40" spans="2:6" x14ac:dyDescent="0.25">
      <c r="B40" s="84"/>
      <c r="C40" s="12"/>
      <c r="D40" s="12"/>
      <c r="E40" s="28"/>
      <c r="F40" s="28"/>
    </row>
    <row r="41" spans="2:6" x14ac:dyDescent="0.25">
      <c r="B41" t="s">
        <v>139</v>
      </c>
      <c r="C41" s="12" t="s">
        <v>140</v>
      </c>
      <c r="D41" s="12"/>
      <c r="E41" s="28"/>
      <c r="F41" s="28"/>
    </row>
    <row r="42" spans="2:6" x14ac:dyDescent="0.25">
      <c r="D42" t="s">
        <v>82</v>
      </c>
    </row>
    <row r="43" spans="2:6" x14ac:dyDescent="0.25">
      <c r="D43" t="s">
        <v>83</v>
      </c>
    </row>
  </sheetData>
  <mergeCells count="3">
    <mergeCell ref="B3:D3"/>
    <mergeCell ref="B4:D4"/>
    <mergeCell ref="B32:D3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Dotace přijaté</vt:lpstr>
      <vt:lpstr>Dotace poskytnuté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SERVER</cp:lastModifiedBy>
  <dcterms:created xsi:type="dcterms:W3CDTF">2017-02-23T12:49:41Z</dcterms:created>
  <dcterms:modified xsi:type="dcterms:W3CDTF">2017-02-23T13:00:51Z</dcterms:modified>
</cp:coreProperties>
</file>